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O:\OHA\Health Economics &amp; Policy\Daniel V\HCAP\2019\"/>
    </mc:Choice>
  </mc:AlternateContent>
  <xr:revisionPtr revIDLastSave="0" documentId="8_{D61046EC-57E6-4989-87DC-93064A6F1B32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Print" sheetId="1" r:id="rId1"/>
  </sheets>
  <definedNames>
    <definedName name="_xlnm._FilterDatabase" localSheetId="0" hidden="1">Print!$A$11:$L$214</definedName>
    <definedName name="_xlnm.Print_Titles" localSheetId="0">Print!$5:$11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14" i="1" l="1"/>
  <c r="M8" i="1" s="1"/>
  <c r="I214" i="1"/>
  <c r="I8" i="1" s="1"/>
  <c r="J214" i="1" l="1"/>
  <c r="J8" i="1" s="1"/>
  <c r="E214" i="1" l="1"/>
  <c r="F214" i="1"/>
  <c r="G214" i="1"/>
  <c r="H214" i="1"/>
  <c r="K214" i="1"/>
  <c r="L214" i="1"/>
  <c r="D214" i="1"/>
  <c r="C214" i="1"/>
  <c r="K8" i="1" l="1"/>
  <c r="D8" i="1" l="1"/>
  <c r="E8" i="1"/>
  <c r="H8" i="1"/>
  <c r="C8" i="1"/>
  <c r="F8" i="1"/>
  <c r="G8" i="1"/>
  <c r="L8" i="1"/>
</calcChain>
</file>

<file path=xl/sharedStrings.xml><?xml version="1.0" encoding="utf-8"?>
<sst xmlns="http://schemas.openxmlformats.org/spreadsheetml/2006/main" count="446" uniqueCount="320">
  <si>
    <t>ODM:</t>
  </si>
  <si>
    <t>STATE SHARE:</t>
  </si>
  <si>
    <t>ASSESSMENT NEEDED:</t>
  </si>
  <si>
    <t>EFFECTIVE RATE:</t>
  </si>
  <si>
    <t>THRESHOLD:</t>
  </si>
  <si>
    <t>UPPER RATE:</t>
  </si>
  <si>
    <t>LOWER RATE:</t>
  </si>
  <si>
    <t>Wyandot Memorial Hospital</t>
  </si>
  <si>
    <t>Wooster Community Hospital</t>
  </si>
  <si>
    <t>Wayne</t>
  </si>
  <si>
    <t>Wood County Hospital</t>
  </si>
  <si>
    <t>Wood</t>
  </si>
  <si>
    <t>Wilson Memorial Hospital</t>
  </si>
  <si>
    <t>Shelby</t>
  </si>
  <si>
    <t>West Chester Medical Center</t>
  </si>
  <si>
    <t>Butler</t>
  </si>
  <si>
    <t>Wayne Hospital Company</t>
  </si>
  <si>
    <t>Darke</t>
  </si>
  <si>
    <t>Vibra Hospital of Mahoning Valley</t>
  </si>
  <si>
    <t>Mahoning</t>
  </si>
  <si>
    <t>Van Wert County Hospital</t>
  </si>
  <si>
    <t>Van Wert</t>
  </si>
  <si>
    <t>Upper Valley Medical Center</t>
  </si>
  <si>
    <t>Miami</t>
  </si>
  <si>
    <t>University of Toledo Medical Center</t>
  </si>
  <si>
    <t>Lucas</t>
  </si>
  <si>
    <t>University Hospitals Rehab Hospital</t>
  </si>
  <si>
    <t>Cuyahoga</t>
  </si>
  <si>
    <t>University Hospital</t>
  </si>
  <si>
    <t>Hamilton</t>
  </si>
  <si>
    <t>Union Hospital</t>
  </si>
  <si>
    <t>Tuscarawas</t>
  </si>
  <si>
    <t>UHHS/University Hosp. of Cleveland</t>
  </si>
  <si>
    <t>UHHS/Richmond Heights Gen Hosp.</t>
  </si>
  <si>
    <t>UHHS/Rainbow Babies &amp; Children's Ho</t>
  </si>
  <si>
    <t>UHHS/Memorial Hospital of Geneva</t>
  </si>
  <si>
    <t>Ashtabula</t>
  </si>
  <si>
    <t>UHHS/Geauga Regional Hospital</t>
  </si>
  <si>
    <t>Geauga</t>
  </si>
  <si>
    <t>UHHS/Brown Memorial Hospital</t>
  </si>
  <si>
    <t>UHHS/Ahuja Medical Center</t>
  </si>
  <si>
    <t>Trumbull</t>
  </si>
  <si>
    <t>Trinity Hosptial Twin City</t>
  </si>
  <si>
    <t>Trinity Hospital Holding Company</t>
  </si>
  <si>
    <t>Jefferson</t>
  </si>
  <si>
    <t>Tri-Health Evendale Hospital</t>
  </si>
  <si>
    <t>Toledo Hospital</t>
  </si>
  <si>
    <t>Toledo Children's Hospital</t>
  </si>
  <si>
    <t>Three Gables Surgical Center</t>
  </si>
  <si>
    <t>Lawrence</t>
  </si>
  <si>
    <t>The Surgical Hospital at Southwoods</t>
  </si>
  <si>
    <t>Sycamore Hospital</t>
  </si>
  <si>
    <t>Montgomery</t>
  </si>
  <si>
    <t>Summa Western Reserve Hospital</t>
  </si>
  <si>
    <t>Summit</t>
  </si>
  <si>
    <t>Summa Rehab Hospital LLC</t>
  </si>
  <si>
    <t>Summa Health System Hospitals</t>
  </si>
  <si>
    <t>St. Vincent Charity Medical Center</t>
  </si>
  <si>
    <t>St. Rita's Medical Center</t>
  </si>
  <si>
    <t>Allen</t>
  </si>
  <si>
    <t>St. Luke's Hospital</t>
  </si>
  <si>
    <t>St. Joseph Health Center</t>
  </si>
  <si>
    <t>St. John Medical Center</t>
  </si>
  <si>
    <t>St. Elizabeth Health Center</t>
  </si>
  <si>
    <t>St. Elizabeth - Boardman</t>
  </si>
  <si>
    <t>St. Charles Mercy Hospital</t>
  </si>
  <si>
    <t>St. Ann's Hospital</t>
  </si>
  <si>
    <t>Franklin</t>
  </si>
  <si>
    <t>St. Anne Mercy Hospital</t>
  </si>
  <si>
    <t>Springfield Regional Medical Center</t>
  </si>
  <si>
    <t>Clark</t>
  </si>
  <si>
    <t>Specialty Hospital of Lorain</t>
  </si>
  <si>
    <t>Lorain</t>
  </si>
  <si>
    <t>Southwest General Health Center</t>
  </si>
  <si>
    <t>Southern Ohio Medical Center</t>
  </si>
  <si>
    <t>Scioto</t>
  </si>
  <si>
    <t>Southeastern Ohio Regional MC</t>
  </si>
  <si>
    <t>Guernsey</t>
  </si>
  <si>
    <t>South Pointe Hospital</t>
  </si>
  <si>
    <t>Soin Medical Center</t>
  </si>
  <si>
    <t>Shriner's Hospital for Children - Cincin</t>
  </si>
  <si>
    <t>Shelby Hospital - MedCentral</t>
  </si>
  <si>
    <t>Richland</t>
  </si>
  <si>
    <t>Select Specialty Hospital - Zanesville</t>
  </si>
  <si>
    <t>Muskingum</t>
  </si>
  <si>
    <t>Select Specialty Hospital - Youngstown</t>
  </si>
  <si>
    <t>Select Specialty Hospital - Akron LLC</t>
  </si>
  <si>
    <t>Select Specialty Hospital - Akron</t>
  </si>
  <si>
    <t>Selby General Hospital</t>
  </si>
  <si>
    <t>Washington</t>
  </si>
  <si>
    <t>Samaritan Regional Health System</t>
  </si>
  <si>
    <t>Ashland</t>
  </si>
  <si>
    <t>Salem Community Hospital</t>
  </si>
  <si>
    <t>Columbiana</t>
  </si>
  <si>
    <t>Portage</t>
  </si>
  <si>
    <t>Riverside Methodist Hospital</t>
  </si>
  <si>
    <t>Reliant Rehabilitation Hospital</t>
  </si>
  <si>
    <t>Regency Hospital of Toledo</t>
  </si>
  <si>
    <t>Regency Hospital of North Central Ohio</t>
  </si>
  <si>
    <t>Regency Hospital of Columbus</t>
  </si>
  <si>
    <t>Pomerene Hospital</t>
  </si>
  <si>
    <t>Holmes</t>
  </si>
  <si>
    <t>Pike Community Hospital</t>
  </si>
  <si>
    <t>Pike</t>
  </si>
  <si>
    <t>Paulding County Hospital</t>
  </si>
  <si>
    <t>Paulding</t>
  </si>
  <si>
    <t>Parma Community General Hospital</t>
  </si>
  <si>
    <t>OhioHealth Rehabilitation Hospital</t>
  </si>
  <si>
    <t>Ohio Valley Medical Center</t>
  </si>
  <si>
    <t>Ohio State University Hospital</t>
  </si>
  <si>
    <t>O'Bleness Memorial Hospital</t>
  </si>
  <si>
    <t>Athens</t>
  </si>
  <si>
    <t>Nationwide Children's Hospital</t>
  </si>
  <si>
    <t>Mount Carmel New Albany Surgical Hosp</t>
  </si>
  <si>
    <t>Mount Carmel Hospital</t>
  </si>
  <si>
    <t>Morrow County Hospital</t>
  </si>
  <si>
    <t>Morrow</t>
  </si>
  <si>
    <t>Mercy Memorial Hospital</t>
  </si>
  <si>
    <t>Champaign</t>
  </si>
  <si>
    <t>Mercy Medical Center</t>
  </si>
  <si>
    <t>Stark</t>
  </si>
  <si>
    <t>Mercy Hospital of Tiffin</t>
  </si>
  <si>
    <t>Seneca</t>
  </si>
  <si>
    <t>Mercy Hospital of Defiance</t>
  </si>
  <si>
    <t>Defiance</t>
  </si>
  <si>
    <t>Mercy Hospital Hamilton/Farifield</t>
  </si>
  <si>
    <t>Mercy Hospital Anderson</t>
  </si>
  <si>
    <t>Mercy Hospital - Willard</t>
  </si>
  <si>
    <t>Huron</t>
  </si>
  <si>
    <t>Mercy Health - West Hospital</t>
  </si>
  <si>
    <t>Mercer County Community Hospital</t>
  </si>
  <si>
    <t>Mercer</t>
  </si>
  <si>
    <t>Memorial Hospital of Union County</t>
  </si>
  <si>
    <t>Union</t>
  </si>
  <si>
    <t>Memorial Hospital</t>
  </si>
  <si>
    <t>Sandusky</t>
  </si>
  <si>
    <t>Medina General Hospital</t>
  </si>
  <si>
    <t>Medina</t>
  </si>
  <si>
    <t>Medical Center at Elizabeth Place</t>
  </si>
  <si>
    <t>MedCentral Health System</t>
  </si>
  <si>
    <t>McCullough-Hyde Memorial Hospital</t>
  </si>
  <si>
    <t>Marymount Hospital</t>
  </si>
  <si>
    <t>Mary Rutan Hospital</t>
  </si>
  <si>
    <t>Logan</t>
  </si>
  <si>
    <t>Marion General Hospital</t>
  </si>
  <si>
    <t>Marion</t>
  </si>
  <si>
    <t>Marietta Memorial Hospital</t>
  </si>
  <si>
    <t>Madison County Hospital</t>
  </si>
  <si>
    <t>Madison</t>
  </si>
  <si>
    <t>Lutheran Hospital</t>
  </si>
  <si>
    <t>Lodi Community Hospital</t>
  </si>
  <si>
    <t>Lima Memorial Hospital</t>
  </si>
  <si>
    <t>Life Care Hospitals of Dayton</t>
  </si>
  <si>
    <t>Licking Memorial Hospital</t>
  </si>
  <si>
    <t>Licking</t>
  </si>
  <si>
    <t>Lake Hospital System, Inc.</t>
  </si>
  <si>
    <t>Lake</t>
  </si>
  <si>
    <t>Knox</t>
  </si>
  <si>
    <t>Kings Daughers Medical Center - Ohio</t>
  </si>
  <si>
    <t>Kindred Hospital - Lima</t>
  </si>
  <si>
    <t>Kindred Hospital - Dayton</t>
  </si>
  <si>
    <t>Kettering Memorial Hospital</t>
  </si>
  <si>
    <t>Joint Township District Memorial Ho</t>
  </si>
  <si>
    <t>Auglaize</t>
  </si>
  <si>
    <t>Jewish Hospital LLC</t>
  </si>
  <si>
    <t>Institute for Orthopedic Surgery</t>
  </si>
  <si>
    <t>Holzer Medical Center - Jackson</t>
  </si>
  <si>
    <t>Jackson</t>
  </si>
  <si>
    <t>Holzer Medical Center</t>
  </si>
  <si>
    <t>Gallia</t>
  </si>
  <si>
    <t>Hocking Valley Community Hospital</t>
  </si>
  <si>
    <t>Hocking</t>
  </si>
  <si>
    <t>Hillcrest Hospital</t>
  </si>
  <si>
    <t>Highland District Hospital</t>
  </si>
  <si>
    <t>Highland</t>
  </si>
  <si>
    <t>Henry County Hospital</t>
  </si>
  <si>
    <t>Henry</t>
  </si>
  <si>
    <t>HealthSouth Rehab Hospital At Drake</t>
  </si>
  <si>
    <t>Harrison Community Hospital</t>
  </si>
  <si>
    <t>Harrison</t>
  </si>
  <si>
    <t>Hardin Memorial Hospital</t>
  </si>
  <si>
    <t>Hardin</t>
  </si>
  <si>
    <t>H B Magruder Memorial Hospital</t>
  </si>
  <si>
    <t>Ottawa</t>
  </si>
  <si>
    <t>Greenfield Area Medical Center</t>
  </si>
  <si>
    <t>Greene Memorial Hospital, Inc.</t>
  </si>
  <si>
    <t>Greene</t>
  </si>
  <si>
    <t>Grant Medical Center</t>
  </si>
  <si>
    <t>Grandview Hospital</t>
  </si>
  <si>
    <t>Grady Memorial Hospital</t>
  </si>
  <si>
    <t>Delaware</t>
  </si>
  <si>
    <t>Grace Hospital</t>
  </si>
  <si>
    <t>Good Samaritan Hospital</t>
  </si>
  <si>
    <t>Genesis Healthcare System</t>
  </si>
  <si>
    <t>Galion Community Hospital</t>
  </si>
  <si>
    <t>Crawford</t>
  </si>
  <si>
    <t>Fulton County Health Center</t>
  </si>
  <si>
    <t>Fulton</t>
  </si>
  <si>
    <t>Fostoria Community Hospital</t>
  </si>
  <si>
    <t>Hancock</t>
  </si>
  <si>
    <t>Fort Hamilton Hospital</t>
  </si>
  <si>
    <t>Fisher-Titus Medical Center</t>
  </si>
  <si>
    <t>Firelands Regional Medical Center</t>
  </si>
  <si>
    <t>Erie</t>
  </si>
  <si>
    <t>Fayette County Memorial Hospital</t>
  </si>
  <si>
    <t>Fayette</t>
  </si>
  <si>
    <t>Fairview Hospital</t>
  </si>
  <si>
    <t>Fairfield Medical Center</t>
  </si>
  <si>
    <t>Fairfield</t>
  </si>
  <si>
    <t>Euclid Hospital</t>
  </si>
  <si>
    <t>EMH Regional Medical Center</t>
  </si>
  <si>
    <t>East Ohio Regional Hospital</t>
  </si>
  <si>
    <t>Belmont</t>
  </si>
  <si>
    <t>East Liverpool City Hospital</t>
  </si>
  <si>
    <t>Dublin Methodist Hospital</t>
  </si>
  <si>
    <t>Drake Center, Inc.</t>
  </si>
  <si>
    <t>Doctor's Hospital - Columbus</t>
  </si>
  <si>
    <t>Diley Ridge Medical Center</t>
  </si>
  <si>
    <t>Defiance Hospital</t>
  </si>
  <si>
    <t>Cyrstal Clinic Orthopaedic Center LLC</t>
  </si>
  <si>
    <t>Coshocton</t>
  </si>
  <si>
    <t>Community Memorial Hospital</t>
  </si>
  <si>
    <t>Community Hospital of Wms County</t>
  </si>
  <si>
    <t>Williams</t>
  </si>
  <si>
    <t>Clinton Memoral Hospital</t>
  </si>
  <si>
    <t>Clinton</t>
  </si>
  <si>
    <t>Cleveland Clinic Hospital</t>
  </si>
  <si>
    <t>Cleveland Clinic Children's Hosp.</t>
  </si>
  <si>
    <t>Clermont Mercy Hospital</t>
  </si>
  <si>
    <t>Clermont</t>
  </si>
  <si>
    <t>CHWC Montpelier Hospital</t>
  </si>
  <si>
    <t>Christ Hospital</t>
  </si>
  <si>
    <t>Children's Medical Center - Dayton</t>
  </si>
  <si>
    <t>Children's Hospital Med Ctr Cinnci</t>
  </si>
  <si>
    <t>Children's Hospital Med Ctr Akron</t>
  </si>
  <si>
    <t>Bucyrus Community Hospital</t>
  </si>
  <si>
    <t>Blanchard Valley Regional Hlth Ctr</t>
  </si>
  <si>
    <t>Blanchard Valley Reg. Hlth - Bluffton</t>
  </si>
  <si>
    <t>Bethesda Hospital</t>
  </si>
  <si>
    <t>Berger Hospital</t>
  </si>
  <si>
    <t>Pickaway</t>
  </si>
  <si>
    <t>Belmont Community Hospital</t>
  </si>
  <si>
    <t>Bellevue Hospital</t>
  </si>
  <si>
    <t>Bay Park Community Hospital</t>
  </si>
  <si>
    <t>Barnesville Hospital Association</t>
  </si>
  <si>
    <t>Aultman Hospital</t>
  </si>
  <si>
    <t>Ashtabula County Medical Center</t>
  </si>
  <si>
    <t>Arthur G. James Cancer Hospital</t>
  </si>
  <si>
    <t>Alliance Community Hospital</t>
  </si>
  <si>
    <t>Allen Medical Center</t>
  </si>
  <si>
    <t>Akron General Medical Center</t>
  </si>
  <si>
    <t>Adena Regional Medical Center</t>
  </si>
  <si>
    <t>Ross</t>
  </si>
  <si>
    <t>Adams County Hospital</t>
  </si>
  <si>
    <t>Adams</t>
  </si>
  <si>
    <t>Acute Care Specialty Hospital @ Altman</t>
  </si>
  <si>
    <t>Acuity Specialty Hospital - Ohio Valley</t>
  </si>
  <si>
    <t>NET GAIN</t>
  </si>
  <si>
    <t>POT 2</t>
  </si>
  <si>
    <t>POT 1</t>
  </si>
  <si>
    <t>ASSESSMENT</t>
  </si>
  <si>
    <t>OBRA CAP</t>
  </si>
  <si>
    <t>Hospital Name</t>
  </si>
  <si>
    <t>County</t>
  </si>
  <si>
    <t>CHILDRENS</t>
  </si>
  <si>
    <t>RURAL</t>
  </si>
  <si>
    <t>CAH</t>
  </si>
  <si>
    <t>OBRA</t>
  </si>
  <si>
    <t>HIGH DSH</t>
  </si>
  <si>
    <t>NOTE: DRAFT MODEL/ALL NUMBERS SUBJECT TO CHANGE</t>
  </si>
  <si>
    <t>Mercy Regional Medical Center</t>
  </si>
  <si>
    <t>MetroHealth Medical Center</t>
  </si>
  <si>
    <t>Select Specialty Hospital - Cincinnati</t>
  </si>
  <si>
    <t>POT 5</t>
  </si>
  <si>
    <t>Atrium Medical Center</t>
  </si>
  <si>
    <t>Aultman Hosp Orville</t>
  </si>
  <si>
    <t>Robinson Memorial</t>
  </si>
  <si>
    <t>Miami Valley Hospital</t>
  </si>
  <si>
    <t>Wyandot</t>
  </si>
  <si>
    <t>Select Specialty Hospital - W Cols</t>
  </si>
  <si>
    <t>POT 3A</t>
  </si>
  <si>
    <t>POT 3B</t>
  </si>
  <si>
    <t>Knox Community Hospital</t>
  </si>
  <si>
    <t>Advanced Specialty Hospital of Toledo</t>
  </si>
  <si>
    <t>Coshocton Regional Medical Center</t>
  </si>
  <si>
    <t>Select Specialty Hospital - Cleveland</t>
  </si>
  <si>
    <t>Trihealth Rehabiliation Hospital</t>
  </si>
  <si>
    <t>University Hospitals Avon Rehabilitation Hospital</t>
  </si>
  <si>
    <t>Avita Ontario Hospital</t>
  </si>
  <si>
    <t>Cleveland Clinic Rehabiliation Hospital</t>
  </si>
  <si>
    <t>Eden Springs Healthcare Center</t>
  </si>
  <si>
    <t>Rehabilitation Hospital of Northwest Ohio</t>
  </si>
  <si>
    <t>STATEWIDE MISERY INDEX:</t>
  </si>
  <si>
    <t>CLOSED HOSPITAL</t>
  </si>
  <si>
    <t>Affinity Medical Center - Closed</t>
  </si>
  <si>
    <t>Cleveland Clinic Avon Hospital</t>
  </si>
  <si>
    <t>Good Samaritan Hospital - Dayton - Closed</t>
  </si>
  <si>
    <t>Mount Carmel Rehabilitation Hospital</t>
  </si>
  <si>
    <t>Steward Hillside Rehabilitation Hospital</t>
  </si>
  <si>
    <t>Steward Northside Medical Center - Closed</t>
  </si>
  <si>
    <t>Steward Trumbull Memorial Hospital</t>
  </si>
  <si>
    <t>POT 4</t>
  </si>
  <si>
    <t>RESIDUAL</t>
  </si>
  <si>
    <t>POT 6</t>
  </si>
  <si>
    <t>TOTAL</t>
  </si>
  <si>
    <t>DISTRIBUTION</t>
  </si>
  <si>
    <t>Belmont Community Hospital - Ghost</t>
  </si>
  <si>
    <t>Heather Hill Care Communities - Closed</t>
  </si>
  <si>
    <t>Mercy St Vincent Medical Center</t>
  </si>
  <si>
    <t>CLOSED</t>
  </si>
  <si>
    <t>Net Gain</t>
  </si>
  <si>
    <t>Total UC</t>
  </si>
  <si>
    <t>HOSPITAL</t>
  </si>
  <si>
    <t>to Distribute</t>
  </si>
  <si>
    <t>in County</t>
  </si>
  <si>
    <t>Affinity Medical Center</t>
  </si>
  <si>
    <t>Good Samaritan - Dayton</t>
  </si>
  <si>
    <t>Heather Hill</t>
  </si>
  <si>
    <t>Steward Northside Medical Center</t>
  </si>
  <si>
    <t>2019 PRELIMINARY OHIO HCAP ASSESSMENT AND DISTRIBUTION MODEL - UPDATED June 4,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</si>
</sst>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164" formatCode="0.000000%"/>
    <numFmt numFmtId="165" formatCode="0.00000000%"/>
    <numFmt numFmtId="166" formatCode="0.000%"/>
    <numFmt numFmtId="167" formatCode="0.0000000%"/>
    <numFmt numFmtId="168" formatCode="&quot;$&quot;#,##0"/>
    <numFmt numFmtId="169" formatCode="0.00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6"/>
      <color rgb="FFFF0000"/>
      <name val="Arial"/>
      <family val="2"/>
    </font>
    <font>
      <b/>
      <u/>
      <sz val="14"/>
      <name val="Baskerville Old Face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4">
    <xf numFmtId="0" fontId="0" fillId="0" borderId="0" xfId="0"/>
    <xf numFmtId="6" fontId="3" fillId="0" borderId="0" xfId="2" applyNumberFormat="1" applyFont="1"/>
    <xf numFmtId="0" fontId="3" fillId="0" borderId="0" xfId="2" applyFont="1" applyAlignment="1">
      <alignment horizontal="right"/>
    </xf>
    <xf numFmtId="164" fontId="3" fillId="0" borderId="0" xfId="2" applyNumberFormat="1" applyFont="1"/>
    <xf numFmtId="165" fontId="3" fillId="0" borderId="0" xfId="2" applyNumberFormat="1" applyFont="1"/>
    <xf numFmtId="6" fontId="5" fillId="0" borderId="0" xfId="0" applyNumberFormat="1" applyFont="1"/>
    <xf numFmtId="0" fontId="3" fillId="0" borderId="1" xfId="2" applyFont="1" applyBorder="1" applyAlignment="1">
      <alignment horizontal="center"/>
    </xf>
    <xf numFmtId="6" fontId="3" fillId="0" borderId="1" xfId="2" applyNumberFormat="1" applyFont="1" applyBorder="1" applyAlignment="1">
      <alignment horizontal="center"/>
    </xf>
    <xf numFmtId="0" fontId="6" fillId="0" borderId="0" xfId="2" applyFont="1"/>
    <xf numFmtId="6" fontId="3" fillId="0" borderId="0" xfId="2" applyNumberFormat="1" applyFont="1" applyBorder="1" applyAlignment="1">
      <alignment horizontal="center"/>
    </xf>
    <xf numFmtId="166" fontId="3" fillId="0" borderId="0" xfId="2" applyNumberFormat="1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6" fontId="6" fillId="0" borderId="0" xfId="2" applyNumberFormat="1" applyFont="1"/>
    <xf numFmtId="10" fontId="3" fillId="0" borderId="0" xfId="1" applyNumberFormat="1" applyFont="1" applyBorder="1" applyAlignment="1">
      <alignment horizontal="center"/>
    </xf>
    <xf numFmtId="167" fontId="3" fillId="0" borderId="0" xfId="2" applyNumberFormat="1" applyFont="1" applyBorder="1" applyAlignment="1">
      <alignment horizontal="center"/>
    </xf>
    <xf numFmtId="6" fontId="6" fillId="0" borderId="0" xfId="2" applyNumberFormat="1" applyFont="1" applyBorder="1"/>
    <xf numFmtId="0" fontId="9" fillId="0" borderId="0" xfId="2" applyFont="1" applyFill="1"/>
    <xf numFmtId="0" fontId="9" fillId="0" borderId="0" xfId="2" applyFont="1"/>
    <xf numFmtId="0" fontId="10" fillId="0" borderId="4" xfId="2" applyFont="1" applyBorder="1"/>
    <xf numFmtId="168" fontId="11" fillId="0" borderId="0" xfId="0" applyNumberFormat="1" applyFont="1"/>
    <xf numFmtId="168" fontId="11" fillId="0" borderId="0" xfId="0" applyNumberFormat="1" applyFont="1" applyBorder="1"/>
    <xf numFmtId="6" fontId="4" fillId="0" borderId="4" xfId="0" applyNumberFormat="1" applyFont="1" applyBorder="1"/>
    <xf numFmtId="169" fontId="3" fillId="0" borderId="0" xfId="2" applyNumberFormat="1" applyFont="1"/>
    <xf numFmtId="6" fontId="0" fillId="0" borderId="0" xfId="0" applyNumberFormat="1"/>
    <xf numFmtId="6" fontId="3" fillId="0" borderId="0" xfId="2" applyNumberFormat="1" applyFont="1" applyFill="1" applyBorder="1" applyAlignment="1">
      <alignment horizontal="center"/>
    </xf>
    <xf numFmtId="6" fontId="3" fillId="0" borderId="1" xfId="2" applyNumberFormat="1" applyFont="1" applyFill="1" applyBorder="1" applyAlignment="1">
      <alignment horizontal="center"/>
    </xf>
    <xf numFmtId="6" fontId="5" fillId="0" borderId="4" xfId="0" applyNumberFormat="1" applyFont="1" applyBorder="1"/>
    <xf numFmtId="0" fontId="4" fillId="2" borderId="13" xfId="0" applyFont="1" applyFill="1" applyBorder="1" applyAlignment="1">
      <alignment horizontal="right"/>
    </xf>
    <xf numFmtId="10" fontId="4" fillId="2" borderId="14" xfId="1" applyNumberFormat="1" applyFont="1" applyFill="1" applyBorder="1"/>
    <xf numFmtId="0" fontId="4" fillId="3" borderId="4" xfId="0" applyFont="1" applyFill="1" applyBorder="1"/>
    <xf numFmtId="0" fontId="4" fillId="3" borderId="7" xfId="0" applyFont="1" applyFill="1" applyBorder="1"/>
    <xf numFmtId="0" fontId="4" fillId="3" borderId="1" xfId="0" applyFont="1" applyFill="1" applyBorder="1"/>
    <xf numFmtId="6" fontId="4" fillId="3" borderId="1" xfId="0" applyNumberFormat="1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6" fontId="4" fillId="3" borderId="11" xfId="0" applyNumberFormat="1" applyFont="1" applyFill="1" applyBorder="1"/>
    <xf numFmtId="6" fontId="4" fillId="3" borderId="12" xfId="0" applyNumberFormat="1" applyFont="1" applyFill="1" applyBorder="1"/>
    <xf numFmtId="0" fontId="4" fillId="3" borderId="6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7" fillId="0" borderId="3" xfId="2" applyFont="1" applyBorder="1" applyAlignment="1">
      <alignment horizontal="center"/>
    </xf>
    <xf numFmtId="0" fontId="7" fillId="0" borderId="2" xfId="2" applyFont="1" applyBorder="1" applyAlignment="1">
      <alignment horizontal="center"/>
    </xf>
    <xf numFmtId="0" fontId="7" fillId="0" borderId="5" xfId="2" applyFont="1" applyBorder="1" applyAlignment="1">
      <alignment horizontal="center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11680" cy="603250"/>
    <xdr:pic>
      <xdr:nvPicPr>
        <xdr:cNvPr id="2" name="Picture 1" descr="ohalogocolor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1680" cy="6032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5:M224"/>
  <sheetViews>
    <sheetView tabSelected="1" workbookViewId="0">
      <selection activeCell="O5" sqref="O5"/>
    </sheetView>
  </sheetViews>
  <sheetFormatPr defaultRowHeight="15" x14ac:dyDescent="0.25"/>
  <cols>
    <col min="1" max="1" width="12.28515625" customWidth="1"/>
    <col min="2" max="2" width="38.5703125" customWidth="1"/>
    <col min="3" max="7" width="12.42578125" customWidth="1"/>
    <col min="8" max="9" width="20.42578125" customWidth="1"/>
    <col min="10" max="10" width="16.140625" customWidth="1"/>
    <col min="11" max="11" width="14.85546875" bestFit="1" customWidth="1"/>
    <col min="12" max="12" width="14.85546875" customWidth="1"/>
    <col min="13" max="13" width="12.42578125" customWidth="1"/>
    <col min="14" max="14" width="12.85546875" bestFit="1" customWidth="1"/>
  </cols>
  <sheetData>
    <row r="5" spans="1:13" ht="19.5" thickBot="1" x14ac:dyDescent="0.35">
      <c r="A5" s="40" t="s">
        <v>319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21" thickBot="1" x14ac:dyDescent="0.35">
      <c r="A6" s="41" t="s">
        <v>269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3"/>
    </row>
    <row r="7" spans="1:13" x14ac:dyDescent="0.25">
      <c r="A7" s="8"/>
      <c r="B7" s="8"/>
      <c r="C7" s="8"/>
      <c r="D7" s="8"/>
      <c r="E7" s="12"/>
      <c r="F7" s="15"/>
      <c r="G7" s="15"/>
      <c r="H7" s="12"/>
      <c r="I7" s="12"/>
      <c r="J7" s="12"/>
      <c r="K7" s="12"/>
      <c r="L7" s="12"/>
    </row>
    <row r="8" spans="1:13" x14ac:dyDescent="0.25">
      <c r="A8" s="8"/>
      <c r="B8" s="8"/>
      <c r="C8" s="9">
        <f t="shared" ref="C8:L8" si="0">C214</f>
        <v>1630384235.2567019</v>
      </c>
      <c r="D8" s="9">
        <f t="shared" si="0"/>
        <v>251368748</v>
      </c>
      <c r="E8" s="9">
        <f t="shared" si="0"/>
        <v>81609996.599999994</v>
      </c>
      <c r="F8" s="9">
        <f t="shared" si="0"/>
        <v>525432361.44300032</v>
      </c>
      <c r="G8" s="9">
        <f t="shared" si="0"/>
        <v>23121172.966735795</v>
      </c>
      <c r="H8" s="9">
        <f t="shared" si="0"/>
        <v>36454124.551264204</v>
      </c>
      <c r="I8" s="9">
        <f>I214</f>
        <v>7263180.243183461</v>
      </c>
      <c r="J8" s="9">
        <f t="shared" si="0"/>
        <v>13465649.438999999</v>
      </c>
      <c r="K8" s="9">
        <f t="shared" si="0"/>
        <v>3573631.9999996396</v>
      </c>
      <c r="L8" s="9">
        <f t="shared" si="0"/>
        <v>680083305</v>
      </c>
      <c r="M8" s="24">
        <f>M214</f>
        <v>428714556.99999988</v>
      </c>
    </row>
    <row r="9" spans="1:13" x14ac:dyDescent="0.25">
      <c r="A9" s="11"/>
      <c r="B9" s="11"/>
      <c r="C9" s="11"/>
      <c r="D9" s="14"/>
      <c r="E9" s="13"/>
      <c r="F9" s="13"/>
      <c r="G9" s="13"/>
      <c r="H9" s="12"/>
      <c r="I9" s="12"/>
      <c r="J9" s="12"/>
      <c r="K9" s="9"/>
      <c r="L9" s="11"/>
    </row>
    <row r="10" spans="1:13" x14ac:dyDescent="0.25">
      <c r="A10" s="11"/>
      <c r="B10" s="11"/>
      <c r="C10" s="8"/>
      <c r="D10" s="10"/>
      <c r="E10" s="9" t="s">
        <v>268</v>
      </c>
      <c r="F10" s="9" t="s">
        <v>267</v>
      </c>
      <c r="G10" s="9" t="s">
        <v>266</v>
      </c>
      <c r="H10" s="9" t="s">
        <v>265</v>
      </c>
      <c r="I10" s="9" t="s">
        <v>293</v>
      </c>
      <c r="J10" s="9" t="s">
        <v>264</v>
      </c>
      <c r="K10" s="9" t="s">
        <v>302</v>
      </c>
      <c r="L10" s="9" t="s">
        <v>304</v>
      </c>
    </row>
    <row r="11" spans="1:13" ht="15.75" thickBot="1" x14ac:dyDescent="0.3">
      <c r="A11" s="6" t="s">
        <v>263</v>
      </c>
      <c r="B11" s="6" t="s">
        <v>262</v>
      </c>
      <c r="C11" s="6" t="s">
        <v>261</v>
      </c>
      <c r="D11" s="6" t="s">
        <v>260</v>
      </c>
      <c r="E11" s="7" t="s">
        <v>259</v>
      </c>
      <c r="F11" s="7" t="s">
        <v>258</v>
      </c>
      <c r="G11" s="7" t="s">
        <v>280</v>
      </c>
      <c r="H11" s="7" t="s">
        <v>281</v>
      </c>
      <c r="I11" s="7" t="s">
        <v>301</v>
      </c>
      <c r="J11" s="7" t="s">
        <v>273</v>
      </c>
      <c r="K11" s="6" t="s">
        <v>303</v>
      </c>
      <c r="L11" s="6" t="s">
        <v>305</v>
      </c>
      <c r="M11" s="25" t="s">
        <v>257</v>
      </c>
    </row>
    <row r="12" spans="1:13" ht="15.75" thickTop="1" x14ac:dyDescent="0.25">
      <c r="A12" s="16" t="s">
        <v>44</v>
      </c>
      <c r="B12" s="17" t="s">
        <v>256</v>
      </c>
      <c r="C12" s="5">
        <v>0</v>
      </c>
      <c r="D12" s="19">
        <v>195507</v>
      </c>
      <c r="E12" s="5">
        <v>0</v>
      </c>
      <c r="F12" s="19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26">
        <v>-195507</v>
      </c>
    </row>
    <row r="13" spans="1:13" x14ac:dyDescent="0.25">
      <c r="A13" s="16" t="s">
        <v>120</v>
      </c>
      <c r="B13" s="17" t="s">
        <v>255</v>
      </c>
      <c r="C13" s="5">
        <v>0</v>
      </c>
      <c r="D13" s="19">
        <v>47057</v>
      </c>
      <c r="E13" s="5">
        <v>0</v>
      </c>
      <c r="F13" s="19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-47057</v>
      </c>
    </row>
    <row r="14" spans="1:13" x14ac:dyDescent="0.25">
      <c r="A14" s="16" t="s">
        <v>254</v>
      </c>
      <c r="B14" s="17" t="s">
        <v>253</v>
      </c>
      <c r="C14" s="5">
        <v>1893832.7273678919</v>
      </c>
      <c r="D14" s="19">
        <v>187112</v>
      </c>
      <c r="E14" s="5">
        <v>0</v>
      </c>
      <c r="F14" s="19">
        <v>642495.83785820997</v>
      </c>
      <c r="G14" s="5">
        <v>587586.82764942583</v>
      </c>
      <c r="H14" s="5">
        <v>0</v>
      </c>
      <c r="I14" s="5">
        <v>0</v>
      </c>
      <c r="J14" s="5">
        <v>0</v>
      </c>
      <c r="K14" s="5">
        <v>2572.8568346302559</v>
      </c>
      <c r="L14" s="5">
        <v>1232655.522342266</v>
      </c>
      <c r="M14" s="5">
        <v>1045543.522342266</v>
      </c>
    </row>
    <row r="15" spans="1:13" x14ac:dyDescent="0.25">
      <c r="A15" s="16" t="s">
        <v>252</v>
      </c>
      <c r="B15" s="17" t="s">
        <v>251</v>
      </c>
      <c r="C15" s="5">
        <v>11756416.679999996</v>
      </c>
      <c r="D15" s="19">
        <v>2084354</v>
      </c>
      <c r="E15" s="5">
        <v>0</v>
      </c>
      <c r="F15" s="19">
        <v>3988445.5875492506</v>
      </c>
      <c r="G15" s="5">
        <v>0</v>
      </c>
      <c r="H15" s="5">
        <v>2303586.6540859304</v>
      </c>
      <c r="I15" s="5">
        <v>0</v>
      </c>
      <c r="J15" s="5">
        <v>0</v>
      </c>
      <c r="K15" s="5">
        <v>21181.284427893705</v>
      </c>
      <c r="L15" s="5">
        <v>6313213.5260630744</v>
      </c>
      <c r="M15" s="5">
        <v>4228859.5260630744</v>
      </c>
    </row>
    <row r="16" spans="1:13" x14ac:dyDescent="0.25">
      <c r="A16" s="16" t="s">
        <v>25</v>
      </c>
      <c r="B16" s="17" t="s">
        <v>283</v>
      </c>
      <c r="C16" s="5">
        <v>0</v>
      </c>
      <c r="D16" s="19">
        <v>99924</v>
      </c>
      <c r="E16" s="5">
        <v>0</v>
      </c>
      <c r="F16" s="19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-99924</v>
      </c>
    </row>
    <row r="17" spans="1:13" x14ac:dyDescent="0.25">
      <c r="A17" s="16" t="s">
        <v>120</v>
      </c>
      <c r="B17" s="17" t="s">
        <v>294</v>
      </c>
      <c r="C17" s="5">
        <v>3100135.96</v>
      </c>
      <c r="D17" s="19">
        <v>0</v>
      </c>
      <c r="E17" s="5">
        <v>0</v>
      </c>
      <c r="F17" s="19">
        <v>1051742.5442651769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</row>
    <row r="18" spans="1:13" x14ac:dyDescent="0.25">
      <c r="A18" s="16" t="s">
        <v>54</v>
      </c>
      <c r="B18" s="17" t="s">
        <v>250</v>
      </c>
      <c r="C18" s="5">
        <v>24653257.939999998</v>
      </c>
      <c r="D18" s="19">
        <v>3587218</v>
      </c>
      <c r="E18" s="5">
        <v>0</v>
      </c>
      <c r="F18" s="19">
        <v>8363788.0934232557</v>
      </c>
      <c r="G18" s="5">
        <v>0</v>
      </c>
      <c r="H18" s="5">
        <v>0</v>
      </c>
      <c r="I18" s="5">
        <v>0</v>
      </c>
      <c r="J18" s="5">
        <v>0</v>
      </c>
      <c r="K18" s="5">
        <v>63141.950917199523</v>
      </c>
      <c r="L18" s="5">
        <v>8426930.0443404559</v>
      </c>
      <c r="M18" s="5">
        <v>4839712.0443404559</v>
      </c>
    </row>
    <row r="19" spans="1:13" x14ac:dyDescent="0.25">
      <c r="A19" s="16" t="s">
        <v>72</v>
      </c>
      <c r="B19" s="17" t="s">
        <v>249</v>
      </c>
      <c r="C19" s="5">
        <v>1753194.4100000001</v>
      </c>
      <c r="D19" s="19">
        <v>170856</v>
      </c>
      <c r="E19" s="5">
        <v>0</v>
      </c>
      <c r="F19" s="19">
        <v>594783.31697584188</v>
      </c>
      <c r="G19" s="5">
        <v>543951.91652239917</v>
      </c>
      <c r="H19" s="5">
        <v>0</v>
      </c>
      <c r="I19" s="5">
        <v>0</v>
      </c>
      <c r="J19" s="5">
        <v>0</v>
      </c>
      <c r="K19" s="5">
        <v>2381.7933627502553</v>
      </c>
      <c r="L19" s="5">
        <v>1141117.0268609913</v>
      </c>
      <c r="M19" s="5">
        <v>970261.02686099126</v>
      </c>
    </row>
    <row r="20" spans="1:13" x14ac:dyDescent="0.25">
      <c r="A20" s="16" t="s">
        <v>120</v>
      </c>
      <c r="B20" s="17" t="s">
        <v>248</v>
      </c>
      <c r="C20" s="5">
        <v>0</v>
      </c>
      <c r="D20" s="19">
        <v>509265</v>
      </c>
      <c r="E20" s="5">
        <v>0</v>
      </c>
      <c r="F20" s="19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-509265</v>
      </c>
    </row>
    <row r="21" spans="1:13" x14ac:dyDescent="0.25">
      <c r="A21" s="16" t="s">
        <v>67</v>
      </c>
      <c r="B21" s="17" t="s">
        <v>247</v>
      </c>
      <c r="C21" s="5">
        <v>0</v>
      </c>
      <c r="D21" s="19">
        <v>6596241</v>
      </c>
      <c r="E21" s="5">
        <v>0</v>
      </c>
      <c r="F21" s="19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-6596241</v>
      </c>
    </row>
    <row r="22" spans="1:13" x14ac:dyDescent="0.25">
      <c r="A22" s="16" t="s">
        <v>36</v>
      </c>
      <c r="B22" s="17" t="s">
        <v>246</v>
      </c>
      <c r="C22" s="5">
        <v>1166499.9149992717</v>
      </c>
      <c r="D22" s="19">
        <v>729499</v>
      </c>
      <c r="E22" s="5">
        <v>0</v>
      </c>
      <c r="F22" s="19">
        <v>395743.15588612016</v>
      </c>
      <c r="G22" s="5">
        <v>0</v>
      </c>
      <c r="H22" s="5">
        <v>228567.40359977572</v>
      </c>
      <c r="I22" s="5">
        <v>0</v>
      </c>
      <c r="J22" s="5">
        <v>0</v>
      </c>
      <c r="K22" s="5">
        <v>2101.6579419770455</v>
      </c>
      <c r="L22" s="5">
        <v>626412.21742787294</v>
      </c>
      <c r="M22" s="5">
        <v>-103086.78257212706</v>
      </c>
    </row>
    <row r="23" spans="1:13" x14ac:dyDescent="0.25">
      <c r="A23" s="16" t="s">
        <v>15</v>
      </c>
      <c r="B23" s="17" t="s">
        <v>274</v>
      </c>
      <c r="C23" s="5">
        <v>13103857</v>
      </c>
      <c r="D23" s="19">
        <v>1600309</v>
      </c>
      <c r="E23" s="5">
        <v>0</v>
      </c>
      <c r="F23" s="19">
        <v>4445574.026007249</v>
      </c>
      <c r="G23" s="5">
        <v>0</v>
      </c>
      <c r="H23" s="5">
        <v>0</v>
      </c>
      <c r="I23" s="5">
        <v>0</v>
      </c>
      <c r="J23" s="5">
        <v>0</v>
      </c>
      <c r="K23" s="5">
        <v>33561.612730199718</v>
      </c>
      <c r="L23" s="5">
        <v>4479135.6387374485</v>
      </c>
      <c r="M23" s="5">
        <v>2878826.6387374485</v>
      </c>
    </row>
    <row r="24" spans="1:13" x14ac:dyDescent="0.25">
      <c r="A24" s="16" t="s">
        <v>9</v>
      </c>
      <c r="B24" s="17" t="s">
        <v>275</v>
      </c>
      <c r="C24" s="5">
        <v>1788201.8199999998</v>
      </c>
      <c r="D24" s="19">
        <v>196736</v>
      </c>
      <c r="E24" s="5">
        <v>0</v>
      </c>
      <c r="F24" s="19">
        <v>606659.82269578264</v>
      </c>
      <c r="G24" s="5">
        <v>554813.431739063</v>
      </c>
      <c r="H24" s="5">
        <v>0</v>
      </c>
      <c r="I24" s="5">
        <v>0</v>
      </c>
      <c r="J24" s="5">
        <v>0</v>
      </c>
      <c r="K24" s="5">
        <v>2429.3525018334544</v>
      </c>
      <c r="L24" s="5">
        <v>1163902.606936679</v>
      </c>
      <c r="M24" s="5">
        <v>967166.60693667899</v>
      </c>
    </row>
    <row r="25" spans="1:13" x14ac:dyDescent="0.25">
      <c r="A25" s="16" t="s">
        <v>120</v>
      </c>
      <c r="B25" s="17" t="s">
        <v>245</v>
      </c>
      <c r="C25" s="5">
        <v>14789274</v>
      </c>
      <c r="D25" s="19">
        <v>2616847</v>
      </c>
      <c r="E25" s="5">
        <v>0</v>
      </c>
      <c r="F25" s="19">
        <v>5017363.3883446939</v>
      </c>
      <c r="G25" s="5">
        <v>0</v>
      </c>
      <c r="H25" s="5">
        <v>0</v>
      </c>
      <c r="I25" s="5">
        <v>429258.65576536534</v>
      </c>
      <c r="J25" s="5">
        <v>0</v>
      </c>
      <c r="K25" s="5">
        <v>36214.393518721663</v>
      </c>
      <c r="L25" s="5">
        <v>5482836.4376287814</v>
      </c>
      <c r="M25" s="5">
        <v>2865989.4376287814</v>
      </c>
    </row>
    <row r="26" spans="1:13" x14ac:dyDescent="0.25">
      <c r="A26" s="16" t="s">
        <v>82</v>
      </c>
      <c r="B26" s="17" t="s">
        <v>288</v>
      </c>
      <c r="C26" s="5">
        <v>3651360.7</v>
      </c>
      <c r="D26" s="19">
        <v>359693</v>
      </c>
      <c r="E26" s="5">
        <v>0</v>
      </c>
      <c r="F26" s="19">
        <v>1238749.3458989707</v>
      </c>
      <c r="G26" s="5">
        <v>0</v>
      </c>
      <c r="H26" s="5">
        <v>0</v>
      </c>
      <c r="I26" s="5">
        <v>0</v>
      </c>
      <c r="J26" s="5">
        <v>0</v>
      </c>
      <c r="K26" s="5">
        <v>9351.8689765670497</v>
      </c>
      <c r="L26" s="5">
        <v>1248101.2148755377</v>
      </c>
      <c r="M26" s="5">
        <v>888408.21487553767</v>
      </c>
    </row>
    <row r="27" spans="1:13" x14ac:dyDescent="0.25">
      <c r="A27" s="16" t="s">
        <v>212</v>
      </c>
      <c r="B27" s="17" t="s">
        <v>244</v>
      </c>
      <c r="C27" s="5">
        <v>1325260.6625908422</v>
      </c>
      <c r="D27" s="19">
        <v>136022</v>
      </c>
      <c r="E27" s="5">
        <v>0</v>
      </c>
      <c r="F27" s="19">
        <v>449603.83643556281</v>
      </c>
      <c r="G27" s="5">
        <v>411179.7717333773</v>
      </c>
      <c r="H27" s="5">
        <v>0</v>
      </c>
      <c r="I27" s="5">
        <v>0</v>
      </c>
      <c r="J27" s="5">
        <v>0</v>
      </c>
      <c r="K27" s="5">
        <v>1800.4261433122379</v>
      </c>
      <c r="L27" s="5">
        <v>862584.0343122523</v>
      </c>
      <c r="M27" s="5">
        <v>726562.0343122523</v>
      </c>
    </row>
    <row r="28" spans="1:13" x14ac:dyDescent="0.25">
      <c r="A28" s="16" t="s">
        <v>25</v>
      </c>
      <c r="B28" s="17" t="s">
        <v>243</v>
      </c>
      <c r="C28" s="5">
        <v>3483878</v>
      </c>
      <c r="D28" s="19">
        <v>521017</v>
      </c>
      <c r="E28" s="5">
        <v>0</v>
      </c>
      <c r="F28" s="19">
        <v>1181929.6827321975</v>
      </c>
      <c r="G28" s="5">
        <v>0</v>
      </c>
      <c r="H28" s="5">
        <v>0</v>
      </c>
      <c r="I28" s="5">
        <v>0</v>
      </c>
      <c r="J28" s="5">
        <v>0</v>
      </c>
      <c r="K28" s="5">
        <v>8922.9121040669743</v>
      </c>
      <c r="L28" s="5">
        <v>1190852.5948362644</v>
      </c>
      <c r="M28" s="5">
        <v>669835.59483626438</v>
      </c>
    </row>
    <row r="29" spans="1:13" x14ac:dyDescent="0.25">
      <c r="A29" s="16" t="s">
        <v>135</v>
      </c>
      <c r="B29" s="17" t="s">
        <v>242</v>
      </c>
      <c r="C29" s="5">
        <v>2382708.2300000004</v>
      </c>
      <c r="D29" s="19">
        <v>344794</v>
      </c>
      <c r="E29" s="5">
        <v>0</v>
      </c>
      <c r="F29" s="19">
        <v>808350.22992403747</v>
      </c>
      <c r="G29" s="5">
        <v>0</v>
      </c>
      <c r="H29" s="5">
        <v>466874.81641801697</v>
      </c>
      <c r="I29" s="5">
        <v>0</v>
      </c>
      <c r="J29" s="5">
        <v>0</v>
      </c>
      <c r="K29" s="5">
        <v>4292.8744448272828</v>
      </c>
      <c r="L29" s="5">
        <v>1279517.9207868816</v>
      </c>
      <c r="M29" s="5">
        <v>934723.92078688159</v>
      </c>
    </row>
    <row r="30" spans="1:13" x14ac:dyDescent="0.25">
      <c r="A30" s="16" t="s">
        <v>212</v>
      </c>
      <c r="B30" s="17" t="s">
        <v>241</v>
      </c>
      <c r="C30" s="5">
        <v>997139.09583561635</v>
      </c>
      <c r="D30" s="19">
        <v>76049</v>
      </c>
      <c r="E30" s="5">
        <v>0</v>
      </c>
      <c r="F30" s="19">
        <v>338286.32781654818</v>
      </c>
      <c r="G30" s="5">
        <v>0</v>
      </c>
      <c r="H30" s="5">
        <v>0</v>
      </c>
      <c r="I30" s="5">
        <v>0</v>
      </c>
      <c r="J30" s="5">
        <v>0</v>
      </c>
      <c r="K30" s="5">
        <v>2553.8737314194182</v>
      </c>
      <c r="L30" s="5">
        <v>340840.20154796762</v>
      </c>
      <c r="M30" s="5">
        <v>264791.20154796762</v>
      </c>
    </row>
    <row r="31" spans="1:13" x14ac:dyDescent="0.25">
      <c r="A31" s="16" t="s">
        <v>212</v>
      </c>
      <c r="B31" s="17" t="s">
        <v>306</v>
      </c>
      <c r="C31" s="5">
        <v>949148.44416438369</v>
      </c>
      <c r="D31" s="19">
        <v>0</v>
      </c>
      <c r="E31" s="5">
        <v>0</v>
      </c>
      <c r="F31" s="19">
        <v>322005.16765425447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</row>
    <row r="32" spans="1:13" x14ac:dyDescent="0.25">
      <c r="A32" s="16" t="s">
        <v>240</v>
      </c>
      <c r="B32" s="17" t="s">
        <v>239</v>
      </c>
      <c r="C32" s="5">
        <v>4392453.1167709911</v>
      </c>
      <c r="D32" s="19">
        <v>497760</v>
      </c>
      <c r="E32" s="5">
        <v>0</v>
      </c>
      <c r="F32" s="19">
        <v>1490170.0687340915</v>
      </c>
      <c r="G32" s="5">
        <v>0</v>
      </c>
      <c r="H32" s="5">
        <v>0</v>
      </c>
      <c r="I32" s="5">
        <v>0</v>
      </c>
      <c r="J32" s="5">
        <v>0</v>
      </c>
      <c r="K32" s="5">
        <v>11249.95567645669</v>
      </c>
      <c r="L32" s="5">
        <v>1501420.0244105482</v>
      </c>
      <c r="M32" s="5">
        <v>1003660.0244105482</v>
      </c>
    </row>
    <row r="33" spans="1:13" x14ac:dyDescent="0.25">
      <c r="A33" s="16" t="s">
        <v>29</v>
      </c>
      <c r="B33" s="17" t="s">
        <v>238</v>
      </c>
      <c r="C33" s="5">
        <v>18678627.34</v>
      </c>
      <c r="D33" s="19">
        <v>3613273</v>
      </c>
      <c r="E33" s="5">
        <v>0</v>
      </c>
      <c r="F33" s="19">
        <v>6336853.3817312624</v>
      </c>
      <c r="G33" s="5">
        <v>0</v>
      </c>
      <c r="H33" s="5">
        <v>0</v>
      </c>
      <c r="I33" s="5">
        <v>0</v>
      </c>
      <c r="J33" s="5">
        <v>0</v>
      </c>
      <c r="K33" s="5">
        <v>47839.720558366949</v>
      </c>
      <c r="L33" s="5">
        <v>6384693.1022896292</v>
      </c>
      <c r="M33" s="5">
        <v>2771420.1022896292</v>
      </c>
    </row>
    <row r="34" spans="1:13" x14ac:dyDescent="0.25">
      <c r="A34" s="16" t="s">
        <v>59</v>
      </c>
      <c r="B34" s="17" t="s">
        <v>237</v>
      </c>
      <c r="C34" s="5">
        <v>1562625.1966293312</v>
      </c>
      <c r="D34" s="19">
        <v>134143</v>
      </c>
      <c r="E34" s="5">
        <v>0</v>
      </c>
      <c r="F34" s="19">
        <v>530131.3946359324</v>
      </c>
      <c r="G34" s="5">
        <v>484825.27988023608</v>
      </c>
      <c r="H34" s="5">
        <v>0</v>
      </c>
      <c r="I34" s="5">
        <v>0</v>
      </c>
      <c r="J34" s="5">
        <v>0</v>
      </c>
      <c r="K34" s="5">
        <v>2122.8965256614379</v>
      </c>
      <c r="L34" s="5">
        <v>1017079.5710418299</v>
      </c>
      <c r="M34" s="5">
        <v>882936.57104182988</v>
      </c>
    </row>
    <row r="35" spans="1:13" x14ac:dyDescent="0.25">
      <c r="A35" s="16" t="s">
        <v>199</v>
      </c>
      <c r="B35" s="17" t="s">
        <v>236</v>
      </c>
      <c r="C35" s="5">
        <v>6147947.3999999985</v>
      </c>
      <c r="D35" s="19">
        <v>1385709</v>
      </c>
      <c r="E35" s="5">
        <v>0</v>
      </c>
      <c r="F35" s="19">
        <v>2085733.6335934368</v>
      </c>
      <c r="G35" s="5">
        <v>0</v>
      </c>
      <c r="H35" s="5">
        <v>1204646.7870397305</v>
      </c>
      <c r="I35" s="5">
        <v>0</v>
      </c>
      <c r="J35" s="5">
        <v>0</v>
      </c>
      <c r="K35" s="5">
        <v>11076.625307833989</v>
      </c>
      <c r="L35" s="5">
        <v>3301457.0459410008</v>
      </c>
      <c r="M35" s="5">
        <v>1915748.0459410008</v>
      </c>
    </row>
    <row r="36" spans="1:13" x14ac:dyDescent="0.25">
      <c r="A36" s="16" t="s">
        <v>195</v>
      </c>
      <c r="B36" s="17" t="s">
        <v>235</v>
      </c>
      <c r="C36" s="5">
        <v>3837341.8499999996</v>
      </c>
      <c r="D36" s="19">
        <v>318279</v>
      </c>
      <c r="E36" s="5">
        <v>0</v>
      </c>
      <c r="F36" s="19">
        <v>1301844.7360399768</v>
      </c>
      <c r="G36" s="5">
        <v>1190586.4185701506</v>
      </c>
      <c r="H36" s="5">
        <v>0</v>
      </c>
      <c r="I36" s="5">
        <v>0</v>
      </c>
      <c r="J36" s="5">
        <v>0</v>
      </c>
      <c r="K36" s="5">
        <v>5213.2012837833472</v>
      </c>
      <c r="L36" s="5">
        <v>2497644.3558939104</v>
      </c>
      <c r="M36" s="5">
        <v>2179365.3558939104</v>
      </c>
    </row>
    <row r="37" spans="1:13" x14ac:dyDescent="0.25">
      <c r="A37" s="16" t="s">
        <v>54</v>
      </c>
      <c r="B37" s="17" t="s">
        <v>234</v>
      </c>
      <c r="C37" s="5">
        <v>35300555.219999999</v>
      </c>
      <c r="D37" s="19">
        <v>4168310</v>
      </c>
      <c r="E37" s="5">
        <v>9488082.119764423</v>
      </c>
      <c r="F37" s="19">
        <v>8757059.845923081</v>
      </c>
      <c r="G37" s="5">
        <v>0</v>
      </c>
      <c r="H37" s="5">
        <v>0</v>
      </c>
      <c r="I37" s="5">
        <v>0</v>
      </c>
      <c r="J37" s="5">
        <v>1388542.6074857002</v>
      </c>
      <c r="K37" s="5">
        <v>60728.604842590437</v>
      </c>
      <c r="L37" s="5">
        <v>19694413.178015798</v>
      </c>
      <c r="M37" s="5">
        <v>15526103.178015798</v>
      </c>
    </row>
    <row r="38" spans="1:13" x14ac:dyDescent="0.25">
      <c r="A38" s="16" t="s">
        <v>29</v>
      </c>
      <c r="B38" s="17" t="s">
        <v>233</v>
      </c>
      <c r="C38" s="5">
        <v>101667945.03999999</v>
      </c>
      <c r="D38" s="19">
        <v>8083084</v>
      </c>
      <c r="E38" s="5">
        <v>10089752.385323856</v>
      </c>
      <c r="F38" s="19">
        <v>31068534.601248786</v>
      </c>
      <c r="G38" s="5">
        <v>0</v>
      </c>
      <c r="H38" s="5">
        <v>0</v>
      </c>
      <c r="I38" s="5">
        <v>0</v>
      </c>
      <c r="J38" s="5">
        <v>4926309.1499896348</v>
      </c>
      <c r="K38" s="5">
        <v>215454.59252696286</v>
      </c>
      <c r="L38" s="5">
        <v>46300050.729089238</v>
      </c>
      <c r="M38" s="5">
        <v>38216966.729089238</v>
      </c>
    </row>
    <row r="39" spans="1:13" x14ac:dyDescent="0.25">
      <c r="A39" s="16" t="s">
        <v>52</v>
      </c>
      <c r="B39" s="17" t="s">
        <v>232</v>
      </c>
      <c r="C39" s="5">
        <v>78928808.329999998</v>
      </c>
      <c r="D39" s="19">
        <v>2315950</v>
      </c>
      <c r="E39" s="5">
        <v>5263411.1461801343</v>
      </c>
      <c r="F39" s="19">
        <v>24991494.972502913</v>
      </c>
      <c r="G39" s="5">
        <v>0</v>
      </c>
      <c r="H39" s="5">
        <v>0</v>
      </c>
      <c r="I39" s="5">
        <v>0</v>
      </c>
      <c r="J39" s="5">
        <v>3962717.6477777124</v>
      </c>
      <c r="K39" s="5">
        <v>173311.43663672596</v>
      </c>
      <c r="L39" s="5">
        <v>34390935.203097485</v>
      </c>
      <c r="M39" s="5">
        <v>32074985.203097485</v>
      </c>
    </row>
    <row r="40" spans="1:13" x14ac:dyDescent="0.25">
      <c r="A40" s="16" t="s">
        <v>29</v>
      </c>
      <c r="B40" s="17" t="s">
        <v>231</v>
      </c>
      <c r="C40" s="5">
        <v>21950648</v>
      </c>
      <c r="D40" s="19">
        <v>4521643</v>
      </c>
      <c r="E40" s="5">
        <v>0</v>
      </c>
      <c r="F40" s="19">
        <v>7446908.9980780445</v>
      </c>
      <c r="G40" s="5">
        <v>0</v>
      </c>
      <c r="H40" s="5">
        <v>0</v>
      </c>
      <c r="I40" s="5">
        <v>0</v>
      </c>
      <c r="J40" s="5">
        <v>0</v>
      </c>
      <c r="K40" s="5">
        <v>56220.023413940886</v>
      </c>
      <c r="L40" s="5">
        <v>7503129.0214919858</v>
      </c>
      <c r="M40" s="5">
        <v>2981486.0214919858</v>
      </c>
    </row>
    <row r="41" spans="1:13" x14ac:dyDescent="0.25">
      <c r="A41" s="16" t="s">
        <v>223</v>
      </c>
      <c r="B41" s="17" t="s">
        <v>230</v>
      </c>
      <c r="C41" s="5">
        <v>736171.45</v>
      </c>
      <c r="D41" s="19">
        <v>96844</v>
      </c>
      <c r="E41" s="5">
        <v>0</v>
      </c>
      <c r="F41" s="19">
        <v>249751.2508575219</v>
      </c>
      <c r="G41" s="5">
        <v>228406.99743993219</v>
      </c>
      <c r="H41" s="5">
        <v>0</v>
      </c>
      <c r="I41" s="5">
        <v>0</v>
      </c>
      <c r="J41" s="5">
        <v>0</v>
      </c>
      <c r="K41" s="5">
        <v>1000.1219850206068</v>
      </c>
      <c r="L41" s="5">
        <v>479158.37028247467</v>
      </c>
      <c r="M41" s="5">
        <v>382314.37028247467</v>
      </c>
    </row>
    <row r="42" spans="1:13" x14ac:dyDescent="0.25">
      <c r="A42" s="16" t="s">
        <v>229</v>
      </c>
      <c r="B42" s="17" t="s">
        <v>228</v>
      </c>
      <c r="C42" s="5">
        <v>3935089.9800000563</v>
      </c>
      <c r="D42" s="19">
        <v>800223</v>
      </c>
      <c r="E42" s="5">
        <v>0</v>
      </c>
      <c r="F42" s="19">
        <v>1335006.4645157252</v>
      </c>
      <c r="G42" s="5">
        <v>0</v>
      </c>
      <c r="H42" s="5">
        <v>0</v>
      </c>
      <c r="I42" s="5">
        <v>0</v>
      </c>
      <c r="J42" s="5">
        <v>0</v>
      </c>
      <c r="K42" s="5">
        <v>10078.556715572466</v>
      </c>
      <c r="L42" s="5">
        <v>1345085.0212312976</v>
      </c>
      <c r="M42" s="5">
        <v>544862.02123129764</v>
      </c>
    </row>
    <row r="43" spans="1:13" x14ac:dyDescent="0.25">
      <c r="A43" s="16" t="s">
        <v>72</v>
      </c>
      <c r="B43" s="17" t="s">
        <v>295</v>
      </c>
      <c r="C43" s="5">
        <v>3601142</v>
      </c>
      <c r="D43" s="19">
        <v>782131</v>
      </c>
      <c r="E43" s="5">
        <v>0</v>
      </c>
      <c r="F43" s="19">
        <v>1221712.304946841</v>
      </c>
      <c r="G43" s="5">
        <v>0</v>
      </c>
      <c r="H43" s="5">
        <v>0</v>
      </c>
      <c r="I43" s="5">
        <v>0</v>
      </c>
      <c r="J43" s="5">
        <v>0</v>
      </c>
      <c r="K43" s="5">
        <v>9223.2487877772874</v>
      </c>
      <c r="L43" s="5">
        <v>1230935.5537346182</v>
      </c>
      <c r="M43" s="5">
        <v>448804.55373461824</v>
      </c>
    </row>
    <row r="44" spans="1:13" x14ac:dyDescent="0.25">
      <c r="A44" s="16" t="s">
        <v>27</v>
      </c>
      <c r="B44" s="17" t="s">
        <v>227</v>
      </c>
      <c r="C44" s="5">
        <v>935020</v>
      </c>
      <c r="D44" s="19">
        <v>250524</v>
      </c>
      <c r="E44" s="5">
        <v>447212.67126185592</v>
      </c>
      <c r="F44" s="19">
        <v>165492.00669194368</v>
      </c>
      <c r="G44" s="5">
        <v>0</v>
      </c>
      <c r="H44" s="5">
        <v>0</v>
      </c>
      <c r="I44" s="5">
        <v>0</v>
      </c>
      <c r="J44" s="5">
        <v>26240.850985739722</v>
      </c>
      <c r="K44" s="5">
        <v>1147.6567313493103</v>
      </c>
      <c r="L44" s="5">
        <v>640093.18567088863</v>
      </c>
      <c r="M44" s="5">
        <v>389569.18567088863</v>
      </c>
    </row>
    <row r="45" spans="1:13" x14ac:dyDescent="0.25">
      <c r="A45" s="16" t="s">
        <v>27</v>
      </c>
      <c r="B45" s="17" t="s">
        <v>226</v>
      </c>
      <c r="C45" s="5">
        <v>21341964.049922444</v>
      </c>
      <c r="D45" s="19">
        <v>17890451</v>
      </c>
      <c r="E45" s="5">
        <v>0</v>
      </c>
      <c r="F45" s="19">
        <v>7240408.7624213006</v>
      </c>
      <c r="G45" s="5">
        <v>0</v>
      </c>
      <c r="H45" s="5">
        <v>0</v>
      </c>
      <c r="I45" s="5">
        <v>0</v>
      </c>
      <c r="J45" s="5">
        <v>0</v>
      </c>
      <c r="K45" s="5">
        <v>54661.061422247054</v>
      </c>
      <c r="L45" s="5">
        <v>7295069.8238435481</v>
      </c>
      <c r="M45" s="5">
        <v>-10595381.176156452</v>
      </c>
    </row>
    <row r="46" spans="1:13" x14ac:dyDescent="0.25">
      <c r="A46" s="16" t="s">
        <v>72</v>
      </c>
      <c r="B46" s="17" t="s">
        <v>289</v>
      </c>
      <c r="C46" s="5">
        <v>0</v>
      </c>
      <c r="D46" s="19">
        <v>132459</v>
      </c>
      <c r="E46" s="5">
        <v>0</v>
      </c>
      <c r="F46" s="19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-132459</v>
      </c>
    </row>
    <row r="47" spans="1:13" x14ac:dyDescent="0.25">
      <c r="A47" s="16" t="s">
        <v>225</v>
      </c>
      <c r="B47" s="17" t="s">
        <v>224</v>
      </c>
      <c r="C47" s="5">
        <v>5092477.829999797</v>
      </c>
      <c r="D47" s="19">
        <v>625882</v>
      </c>
      <c r="E47" s="5">
        <v>0</v>
      </c>
      <c r="F47" s="19">
        <v>1727658.2893925703</v>
      </c>
      <c r="G47" s="5">
        <v>0</v>
      </c>
      <c r="H47" s="5">
        <v>997834.99383555516</v>
      </c>
      <c r="I47" s="5">
        <v>0</v>
      </c>
      <c r="J47" s="5">
        <v>0</v>
      </c>
      <c r="K47" s="5">
        <v>9175.0083631748803</v>
      </c>
      <c r="L47" s="5">
        <v>2734668.2915913002</v>
      </c>
      <c r="M47" s="5">
        <v>2108786.2915913002</v>
      </c>
    </row>
    <row r="48" spans="1:13" x14ac:dyDescent="0.25">
      <c r="A48" s="16" t="s">
        <v>223</v>
      </c>
      <c r="B48" s="17" t="s">
        <v>222</v>
      </c>
      <c r="C48" s="5">
        <v>2872364.0799999996</v>
      </c>
      <c r="D48" s="19">
        <v>427714</v>
      </c>
      <c r="E48" s="5">
        <v>0</v>
      </c>
      <c r="F48" s="19">
        <v>974469.36022609274</v>
      </c>
      <c r="G48" s="5">
        <v>0</v>
      </c>
      <c r="H48" s="5">
        <v>562819.41517266922</v>
      </c>
      <c r="I48" s="5">
        <v>0</v>
      </c>
      <c r="J48" s="5">
        <v>0</v>
      </c>
      <c r="K48" s="5">
        <v>5175.0769145879949</v>
      </c>
      <c r="L48" s="5">
        <v>1542463.85231335</v>
      </c>
      <c r="M48" s="5">
        <v>1114749.85231335</v>
      </c>
    </row>
    <row r="49" spans="1:13" x14ac:dyDescent="0.25">
      <c r="A49" s="16" t="s">
        <v>124</v>
      </c>
      <c r="B49" s="17" t="s">
        <v>221</v>
      </c>
      <c r="C49" s="5">
        <v>2472086.5499999998</v>
      </c>
      <c r="D49" s="19">
        <v>162745</v>
      </c>
      <c r="E49" s="5">
        <v>0</v>
      </c>
      <c r="F49" s="19">
        <v>838672.4425275604</v>
      </c>
      <c r="G49" s="5">
        <v>766997.77789146919</v>
      </c>
      <c r="H49" s="5">
        <v>0</v>
      </c>
      <c r="I49" s="5">
        <v>0</v>
      </c>
      <c r="J49" s="5">
        <v>0</v>
      </c>
      <c r="K49" s="5">
        <v>3358.4406289170047</v>
      </c>
      <c r="L49" s="5">
        <v>1609028.6610479467</v>
      </c>
      <c r="M49" s="5">
        <v>1446283.6610479467</v>
      </c>
    </row>
    <row r="50" spans="1:13" x14ac:dyDescent="0.25">
      <c r="A50" s="16" t="s">
        <v>220</v>
      </c>
      <c r="B50" s="17" t="s">
        <v>284</v>
      </c>
      <c r="C50" s="5">
        <v>4906932.2024882548</v>
      </c>
      <c r="D50" s="19">
        <v>305229</v>
      </c>
      <c r="E50" s="5">
        <v>0</v>
      </c>
      <c r="F50" s="19">
        <v>1664710.6532649379</v>
      </c>
      <c r="G50" s="5">
        <v>0</v>
      </c>
      <c r="H50" s="5">
        <v>961478.64113952348</v>
      </c>
      <c r="I50" s="5">
        <v>0</v>
      </c>
      <c r="J50" s="5">
        <v>0</v>
      </c>
      <c r="K50" s="5">
        <v>8840.7147754561101</v>
      </c>
      <c r="L50" s="5">
        <v>2635030.0091799176</v>
      </c>
      <c r="M50" s="5">
        <v>2329801.0091799176</v>
      </c>
    </row>
    <row r="51" spans="1:13" x14ac:dyDescent="0.25">
      <c r="A51" s="16" t="s">
        <v>54</v>
      </c>
      <c r="B51" s="17" t="s">
        <v>219</v>
      </c>
      <c r="C51" s="5">
        <v>0</v>
      </c>
      <c r="D51" s="19">
        <v>945134</v>
      </c>
      <c r="E51" s="5">
        <v>0</v>
      </c>
      <c r="F51" s="19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-945134</v>
      </c>
    </row>
    <row r="52" spans="1:13" x14ac:dyDescent="0.25">
      <c r="A52" s="16" t="s">
        <v>124</v>
      </c>
      <c r="B52" s="17" t="s">
        <v>218</v>
      </c>
      <c r="C52" s="5">
        <v>3398586</v>
      </c>
      <c r="D52" s="19">
        <v>387379</v>
      </c>
      <c r="E52" s="5">
        <v>328180.58530126233</v>
      </c>
      <c r="F52" s="19">
        <v>1041656.2513538362</v>
      </c>
      <c r="G52" s="5">
        <v>952634.17468124931</v>
      </c>
      <c r="H52" s="5">
        <v>0</v>
      </c>
      <c r="I52" s="5">
        <v>0</v>
      </c>
      <c r="J52" s="5">
        <v>0</v>
      </c>
      <c r="K52" s="5">
        <v>4171.2836842104107</v>
      </c>
      <c r="L52" s="5">
        <v>2326642.2950205584</v>
      </c>
      <c r="M52" s="5">
        <v>1939263.2950205584</v>
      </c>
    </row>
    <row r="53" spans="1:13" x14ac:dyDescent="0.25">
      <c r="A53" s="16" t="s">
        <v>208</v>
      </c>
      <c r="B53" s="17" t="s">
        <v>217</v>
      </c>
      <c r="C53" s="5">
        <v>0</v>
      </c>
      <c r="D53" s="19">
        <v>100071</v>
      </c>
      <c r="E53" s="5">
        <v>0</v>
      </c>
      <c r="F53" s="19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-100071</v>
      </c>
    </row>
    <row r="54" spans="1:13" x14ac:dyDescent="0.25">
      <c r="A54" s="16" t="s">
        <v>67</v>
      </c>
      <c r="B54" s="17" t="s">
        <v>216</v>
      </c>
      <c r="C54" s="5">
        <v>27218000.580446858</v>
      </c>
      <c r="D54" s="19">
        <v>1552306</v>
      </c>
      <c r="E54" s="5">
        <v>0</v>
      </c>
      <c r="F54" s="19">
        <v>9233894.7548256032</v>
      </c>
      <c r="G54" s="5">
        <v>0</v>
      </c>
      <c r="H54" s="5">
        <v>0</v>
      </c>
      <c r="I54" s="5">
        <v>0</v>
      </c>
      <c r="J54" s="5">
        <v>0</v>
      </c>
      <c r="K54" s="5">
        <v>69710.772543634201</v>
      </c>
      <c r="L54" s="5">
        <v>9303605.5273692366</v>
      </c>
      <c r="M54" s="5">
        <v>7751299.5273692366</v>
      </c>
    </row>
    <row r="55" spans="1:13" x14ac:dyDescent="0.25">
      <c r="A55" s="16" t="s">
        <v>29</v>
      </c>
      <c r="B55" s="17" t="s">
        <v>215</v>
      </c>
      <c r="C55" s="5">
        <v>486892.79999999999</v>
      </c>
      <c r="D55" s="19">
        <v>476801</v>
      </c>
      <c r="E55" s="5">
        <v>0</v>
      </c>
      <c r="F55" s="19">
        <v>165181.74649875547</v>
      </c>
      <c r="G55" s="5">
        <v>0</v>
      </c>
      <c r="H55" s="5">
        <v>0</v>
      </c>
      <c r="I55" s="5">
        <v>0</v>
      </c>
      <c r="J55" s="5">
        <v>0</v>
      </c>
      <c r="K55" s="5">
        <v>1247.0303663053244</v>
      </c>
      <c r="L55" s="5">
        <v>166428.77686506079</v>
      </c>
      <c r="M55" s="5">
        <v>-310372.22313493921</v>
      </c>
    </row>
    <row r="56" spans="1:13" x14ac:dyDescent="0.25">
      <c r="A56" s="16" t="s">
        <v>67</v>
      </c>
      <c r="B56" s="17" t="s">
        <v>214</v>
      </c>
      <c r="C56" s="5">
        <v>4582837.3900000006</v>
      </c>
      <c r="D56" s="19">
        <v>1155892</v>
      </c>
      <c r="E56" s="5">
        <v>0</v>
      </c>
      <c r="F56" s="19">
        <v>1554759.2488531321</v>
      </c>
      <c r="G56" s="5">
        <v>0</v>
      </c>
      <c r="H56" s="5">
        <v>0</v>
      </c>
      <c r="I56" s="5">
        <v>0</v>
      </c>
      <c r="J56" s="5">
        <v>0</v>
      </c>
      <c r="K56" s="5">
        <v>11737.568083096396</v>
      </c>
      <c r="L56" s="5">
        <v>1566496.8169362284</v>
      </c>
      <c r="M56" s="5">
        <v>410604.81693622842</v>
      </c>
    </row>
    <row r="57" spans="1:13" x14ac:dyDescent="0.25">
      <c r="A57" s="16" t="s">
        <v>93</v>
      </c>
      <c r="B57" s="17" t="s">
        <v>213</v>
      </c>
      <c r="C57" s="5">
        <v>1508261.7426177461</v>
      </c>
      <c r="D57" s="19">
        <v>395194</v>
      </c>
      <c r="E57" s="5">
        <v>0</v>
      </c>
      <c r="F57" s="19">
        <v>511688.21724793571</v>
      </c>
      <c r="G57" s="5">
        <v>0</v>
      </c>
      <c r="H57" s="5">
        <v>295533.21524179168</v>
      </c>
      <c r="I57" s="5">
        <v>0</v>
      </c>
      <c r="J57" s="5">
        <v>0</v>
      </c>
      <c r="K57" s="5">
        <v>2717.4029155027447</v>
      </c>
      <c r="L57" s="5">
        <v>809938.83540523017</v>
      </c>
      <c r="M57" s="5">
        <v>414744.83540523017</v>
      </c>
    </row>
    <row r="58" spans="1:13" x14ac:dyDescent="0.25">
      <c r="A58" s="16" t="s">
        <v>212</v>
      </c>
      <c r="B58" s="17" t="s">
        <v>211</v>
      </c>
      <c r="C58" s="5">
        <v>3006588.96</v>
      </c>
      <c r="D58" s="19">
        <v>321827</v>
      </c>
      <c r="E58" s="5">
        <v>0</v>
      </c>
      <c r="F58" s="19">
        <v>1020006.0781689046</v>
      </c>
      <c r="G58" s="5">
        <v>0</v>
      </c>
      <c r="H58" s="5">
        <v>0</v>
      </c>
      <c r="I58" s="5">
        <v>251293.16765425407</v>
      </c>
      <c r="J58" s="5">
        <v>0</v>
      </c>
      <c r="K58" s="5">
        <v>6726.4054012599754</v>
      </c>
      <c r="L58" s="5">
        <v>1278025.6512244185</v>
      </c>
      <c r="M58" s="5">
        <v>956198.65122441854</v>
      </c>
    </row>
    <row r="59" spans="1:13" x14ac:dyDescent="0.25">
      <c r="A59" s="16" t="s">
        <v>122</v>
      </c>
      <c r="B59" s="17" t="s">
        <v>290</v>
      </c>
      <c r="C59" s="5">
        <v>0</v>
      </c>
      <c r="D59" s="19">
        <v>24676</v>
      </c>
      <c r="E59" s="5">
        <v>0</v>
      </c>
      <c r="F59" s="19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-24676</v>
      </c>
    </row>
    <row r="60" spans="1:13" x14ac:dyDescent="0.25">
      <c r="A60" s="16" t="s">
        <v>72</v>
      </c>
      <c r="B60" s="17" t="s">
        <v>210</v>
      </c>
      <c r="C60" s="5">
        <v>12756466.550000001</v>
      </c>
      <c r="D60" s="19">
        <v>1524340</v>
      </c>
      <c r="E60" s="5">
        <v>0</v>
      </c>
      <c r="F60" s="19">
        <v>4327719.4156125411</v>
      </c>
      <c r="G60" s="5">
        <v>0</v>
      </c>
      <c r="H60" s="5">
        <v>0</v>
      </c>
      <c r="I60" s="5">
        <v>0</v>
      </c>
      <c r="J60" s="5">
        <v>0</v>
      </c>
      <c r="K60" s="5">
        <v>32671.875933692427</v>
      </c>
      <c r="L60" s="5">
        <v>4360391.2915462339</v>
      </c>
      <c r="M60" s="5">
        <v>2836051.2915462339</v>
      </c>
    </row>
    <row r="61" spans="1:13" x14ac:dyDescent="0.25">
      <c r="A61" s="16" t="s">
        <v>27</v>
      </c>
      <c r="B61" s="17" t="s">
        <v>209</v>
      </c>
      <c r="C61" s="5">
        <v>4100880.49</v>
      </c>
      <c r="D61" s="19">
        <v>746018</v>
      </c>
      <c r="E61" s="5">
        <v>0</v>
      </c>
      <c r="F61" s="19">
        <v>1391252.0405330951</v>
      </c>
      <c r="G61" s="5">
        <v>0</v>
      </c>
      <c r="H61" s="5">
        <v>0</v>
      </c>
      <c r="I61" s="5">
        <v>0</v>
      </c>
      <c r="J61" s="5">
        <v>0</v>
      </c>
      <c r="K61" s="5">
        <v>10503.179549213006</v>
      </c>
      <c r="L61" s="5">
        <v>1401755.2200823082</v>
      </c>
      <c r="M61" s="5">
        <v>655737.22008230817</v>
      </c>
    </row>
    <row r="62" spans="1:13" x14ac:dyDescent="0.25">
      <c r="A62" s="16" t="s">
        <v>208</v>
      </c>
      <c r="B62" s="17" t="s">
        <v>207</v>
      </c>
      <c r="C62" s="5">
        <v>16303706</v>
      </c>
      <c r="D62" s="19">
        <v>1794159</v>
      </c>
      <c r="E62" s="5">
        <v>0</v>
      </c>
      <c r="F62" s="19">
        <v>5531144.9080418488</v>
      </c>
      <c r="G62" s="5">
        <v>0</v>
      </c>
      <c r="H62" s="5">
        <v>0</v>
      </c>
      <c r="I62" s="5">
        <v>0</v>
      </c>
      <c r="J62" s="5">
        <v>0</v>
      </c>
      <c r="K62" s="5">
        <v>41757.069452073054</v>
      </c>
      <c r="L62" s="5">
        <v>5572901.9774939222</v>
      </c>
      <c r="M62" s="5">
        <v>3778742.9774939222</v>
      </c>
    </row>
    <row r="63" spans="1:13" x14ac:dyDescent="0.25">
      <c r="A63" s="16" t="s">
        <v>27</v>
      </c>
      <c r="B63" s="17" t="s">
        <v>206</v>
      </c>
      <c r="C63" s="5">
        <v>13454274.060000002</v>
      </c>
      <c r="D63" s="19">
        <v>2659287</v>
      </c>
      <c r="E63" s="5">
        <v>0</v>
      </c>
      <c r="F63" s="19">
        <v>4564455.434756279</v>
      </c>
      <c r="G63" s="5">
        <v>0</v>
      </c>
      <c r="H63" s="5">
        <v>0</v>
      </c>
      <c r="I63" s="5">
        <v>0</v>
      </c>
      <c r="J63" s="5">
        <v>0</v>
      </c>
      <c r="K63" s="5">
        <v>34459.101283514618</v>
      </c>
      <c r="L63" s="5">
        <v>4598914.5360397939</v>
      </c>
      <c r="M63" s="5">
        <v>1939627.5360397939</v>
      </c>
    </row>
    <row r="64" spans="1:13" x14ac:dyDescent="0.25">
      <c r="A64" s="16" t="s">
        <v>205</v>
      </c>
      <c r="B64" s="17" t="s">
        <v>204</v>
      </c>
      <c r="C64" s="5">
        <v>3166342.4</v>
      </c>
      <c r="D64" s="19">
        <v>318529</v>
      </c>
      <c r="E64" s="5">
        <v>0</v>
      </c>
      <c r="F64" s="19">
        <v>1074203.5364767378</v>
      </c>
      <c r="G64" s="5">
        <v>982399.90215696185</v>
      </c>
      <c r="H64" s="5">
        <v>0</v>
      </c>
      <c r="I64" s="5">
        <v>0</v>
      </c>
      <c r="J64" s="5">
        <v>0</v>
      </c>
      <c r="K64" s="5">
        <v>4301.618388410624</v>
      </c>
      <c r="L64" s="5">
        <v>2060905.0570221103</v>
      </c>
      <c r="M64" s="5">
        <v>1742376.0570221103</v>
      </c>
    </row>
    <row r="65" spans="1:13" x14ac:dyDescent="0.25">
      <c r="A65" s="16" t="s">
        <v>203</v>
      </c>
      <c r="B65" s="17" t="s">
        <v>202</v>
      </c>
      <c r="C65" s="5">
        <v>4625575.7842810834</v>
      </c>
      <c r="D65" s="19">
        <v>1535864</v>
      </c>
      <c r="E65" s="5">
        <v>0</v>
      </c>
      <c r="F65" s="19">
        <v>1569258.5444062841</v>
      </c>
      <c r="G65" s="5">
        <v>0</v>
      </c>
      <c r="H65" s="5">
        <v>906348.84201237478</v>
      </c>
      <c r="I65" s="5">
        <v>0</v>
      </c>
      <c r="J65" s="5">
        <v>0</v>
      </c>
      <c r="K65" s="5">
        <v>8333.8009358167074</v>
      </c>
      <c r="L65" s="5">
        <v>2483941.1873544753</v>
      </c>
      <c r="M65" s="5">
        <v>948077.18735447526</v>
      </c>
    </row>
    <row r="66" spans="1:13" x14ac:dyDescent="0.25">
      <c r="A66" s="16" t="s">
        <v>128</v>
      </c>
      <c r="B66" s="17" t="s">
        <v>201</v>
      </c>
      <c r="C66" s="5">
        <v>1467274.08</v>
      </c>
      <c r="D66" s="19">
        <v>745729</v>
      </c>
      <c r="E66" s="5">
        <v>0</v>
      </c>
      <c r="F66" s="19">
        <v>497782.86950793822</v>
      </c>
      <c r="G66" s="5">
        <v>0</v>
      </c>
      <c r="H66" s="5">
        <v>287501.97280130879</v>
      </c>
      <c r="I66" s="5">
        <v>0</v>
      </c>
      <c r="J66" s="5">
        <v>0</v>
      </c>
      <c r="K66" s="5">
        <v>2643.5563206114666</v>
      </c>
      <c r="L66" s="5">
        <v>787928.39862985851</v>
      </c>
      <c r="M66" s="5">
        <v>42199.398629858508</v>
      </c>
    </row>
    <row r="67" spans="1:13" x14ac:dyDescent="0.25">
      <c r="A67" s="16" t="s">
        <v>15</v>
      </c>
      <c r="B67" s="17" t="s">
        <v>200</v>
      </c>
      <c r="C67" s="5">
        <v>11481307.130000003</v>
      </c>
      <c r="D67" s="19">
        <v>931261</v>
      </c>
      <c r="E67" s="5">
        <v>0</v>
      </c>
      <c r="F67" s="19">
        <v>3895112.7718915008</v>
      </c>
      <c r="G67" s="5">
        <v>0</v>
      </c>
      <c r="H67" s="5">
        <v>0</v>
      </c>
      <c r="I67" s="5">
        <v>0</v>
      </c>
      <c r="J67" s="5">
        <v>0</v>
      </c>
      <c r="K67" s="5">
        <v>29405.9362471325</v>
      </c>
      <c r="L67" s="5">
        <v>3924518.7081386335</v>
      </c>
      <c r="M67" s="5">
        <v>2993257.7081386335</v>
      </c>
    </row>
    <row r="68" spans="1:13" x14ac:dyDescent="0.25">
      <c r="A68" s="16" t="s">
        <v>199</v>
      </c>
      <c r="B68" s="17" t="s">
        <v>198</v>
      </c>
      <c r="C68" s="5">
        <v>2855924</v>
      </c>
      <c r="D68" s="19">
        <v>231664</v>
      </c>
      <c r="E68" s="5">
        <v>0</v>
      </c>
      <c r="F68" s="19">
        <v>968891.94949629926</v>
      </c>
      <c r="G68" s="5">
        <v>886088.45909012214</v>
      </c>
      <c r="H68" s="5">
        <v>0</v>
      </c>
      <c r="I68" s="5">
        <v>0</v>
      </c>
      <c r="J68" s="5">
        <v>0</v>
      </c>
      <c r="K68" s="5">
        <v>3879.9010474366964</v>
      </c>
      <c r="L68" s="5">
        <v>1858860.3096338583</v>
      </c>
      <c r="M68" s="5">
        <v>1627196.3096338583</v>
      </c>
    </row>
    <row r="69" spans="1:13" x14ac:dyDescent="0.25">
      <c r="A69" s="16" t="s">
        <v>197</v>
      </c>
      <c r="B69" s="17" t="s">
        <v>196</v>
      </c>
      <c r="C69" s="5">
        <v>3288134.75469545</v>
      </c>
      <c r="D69" s="19">
        <v>458597</v>
      </c>
      <c r="E69" s="5">
        <v>0</v>
      </c>
      <c r="F69" s="19">
        <v>1115522.43430967</v>
      </c>
      <c r="G69" s="5">
        <v>1020187.6023552339</v>
      </c>
      <c r="H69" s="5">
        <v>0</v>
      </c>
      <c r="I69" s="5">
        <v>0</v>
      </c>
      <c r="J69" s="5">
        <v>0</v>
      </c>
      <c r="K69" s="5">
        <v>4467.0787734042915</v>
      </c>
      <c r="L69" s="5">
        <v>2140177.1154383086</v>
      </c>
      <c r="M69" s="5">
        <v>1681580.1154383086</v>
      </c>
    </row>
    <row r="70" spans="1:13" x14ac:dyDescent="0.25">
      <c r="A70" s="16" t="s">
        <v>195</v>
      </c>
      <c r="B70" s="17" t="s">
        <v>194</v>
      </c>
      <c r="C70" s="5">
        <v>5929164.0899999999</v>
      </c>
      <c r="D70" s="19">
        <v>658647</v>
      </c>
      <c r="E70" s="5">
        <v>0</v>
      </c>
      <c r="F70" s="19">
        <v>2011509.8840317708</v>
      </c>
      <c r="G70" s="5">
        <v>1839602.1295386665</v>
      </c>
      <c r="H70" s="5">
        <v>0</v>
      </c>
      <c r="I70" s="5">
        <v>0</v>
      </c>
      <c r="J70" s="5">
        <v>0</v>
      </c>
      <c r="K70" s="5">
        <v>8055.0357653827796</v>
      </c>
      <c r="L70" s="5">
        <v>3859167.0493358201</v>
      </c>
      <c r="M70" s="5">
        <v>3200520.0493358201</v>
      </c>
    </row>
    <row r="71" spans="1:13" x14ac:dyDescent="0.25">
      <c r="A71" s="16" t="s">
        <v>84</v>
      </c>
      <c r="B71" s="17" t="s">
        <v>193</v>
      </c>
      <c r="C71" s="5">
        <v>18870031.359999999</v>
      </c>
      <c r="D71" s="19">
        <v>2352137</v>
      </c>
      <c r="E71" s="5">
        <v>0</v>
      </c>
      <c r="F71" s="19">
        <v>6401788.5179881202</v>
      </c>
      <c r="G71" s="5">
        <v>0</v>
      </c>
      <c r="H71" s="5">
        <v>3697449.1110907951</v>
      </c>
      <c r="I71" s="5">
        <v>0</v>
      </c>
      <c r="J71" s="5">
        <v>0</v>
      </c>
      <c r="K71" s="5">
        <v>33997.731815629551</v>
      </c>
      <c r="L71" s="5">
        <v>10133235.360894544</v>
      </c>
      <c r="M71" s="5">
        <v>7781098.3608945441</v>
      </c>
    </row>
    <row r="72" spans="1:13" x14ac:dyDescent="0.25">
      <c r="A72" s="16" t="s">
        <v>29</v>
      </c>
      <c r="B72" s="17" t="s">
        <v>192</v>
      </c>
      <c r="C72" s="5">
        <v>19747282.219999999</v>
      </c>
      <c r="D72" s="19">
        <v>3711151</v>
      </c>
      <c r="E72" s="5">
        <v>3134854.3658504053</v>
      </c>
      <c r="F72" s="19">
        <v>5635880.9301205575</v>
      </c>
      <c r="G72" s="5">
        <v>0</v>
      </c>
      <c r="H72" s="5">
        <v>0</v>
      </c>
      <c r="I72" s="5">
        <v>0</v>
      </c>
      <c r="J72" s="5">
        <v>0</v>
      </c>
      <c r="K72" s="5">
        <v>42547.768199038757</v>
      </c>
      <c r="L72" s="5">
        <v>8813283.0641700029</v>
      </c>
      <c r="M72" s="5">
        <v>5102132.0641700029</v>
      </c>
    </row>
    <row r="73" spans="1:13" x14ac:dyDescent="0.25">
      <c r="A73" s="16" t="s">
        <v>52</v>
      </c>
      <c r="B73" s="17" t="s">
        <v>296</v>
      </c>
      <c r="C73" s="5">
        <v>15240160</v>
      </c>
      <c r="D73" s="19">
        <v>0</v>
      </c>
      <c r="E73" s="5">
        <v>0</v>
      </c>
      <c r="F73" s="19">
        <v>5170329.5791609026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</row>
    <row r="74" spans="1:13" x14ac:dyDescent="0.25">
      <c r="A74" s="16" t="s">
        <v>27</v>
      </c>
      <c r="B74" s="17" t="s">
        <v>191</v>
      </c>
      <c r="C74" s="5">
        <v>0</v>
      </c>
      <c r="D74" s="19">
        <v>87172</v>
      </c>
      <c r="E74" s="5">
        <v>0</v>
      </c>
      <c r="F74" s="19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-87172</v>
      </c>
    </row>
    <row r="75" spans="1:13" x14ac:dyDescent="0.25">
      <c r="A75" s="16" t="s">
        <v>190</v>
      </c>
      <c r="B75" s="17" t="s">
        <v>189</v>
      </c>
      <c r="C75" s="5">
        <v>8900314.4900000002</v>
      </c>
      <c r="D75" s="19">
        <v>707996</v>
      </c>
      <c r="E75" s="5">
        <v>0</v>
      </c>
      <c r="F75" s="19">
        <v>3019493.1858642809</v>
      </c>
      <c r="G75" s="5">
        <v>0</v>
      </c>
      <c r="H75" s="5">
        <v>0</v>
      </c>
      <c r="I75" s="5">
        <v>0</v>
      </c>
      <c r="J75" s="5">
        <v>0</v>
      </c>
      <c r="K75" s="5">
        <v>22795.495104255569</v>
      </c>
      <c r="L75" s="5">
        <v>3042288.6809685365</v>
      </c>
      <c r="M75" s="5">
        <v>2334292.6809685365</v>
      </c>
    </row>
    <row r="76" spans="1:13" x14ac:dyDescent="0.25">
      <c r="A76" s="16" t="s">
        <v>52</v>
      </c>
      <c r="B76" s="17" t="s">
        <v>188</v>
      </c>
      <c r="C76" s="5">
        <v>14485749.100000001</v>
      </c>
      <c r="D76" s="19">
        <v>2510925</v>
      </c>
      <c r="E76" s="5">
        <v>0</v>
      </c>
      <c r="F76" s="19">
        <v>4914390.4688686617</v>
      </c>
      <c r="G76" s="5">
        <v>0</v>
      </c>
      <c r="H76" s="5">
        <v>0</v>
      </c>
      <c r="I76" s="5">
        <v>1072733.9295592643</v>
      </c>
      <c r="J76" s="5">
        <v>0</v>
      </c>
      <c r="K76" s="5">
        <v>32942.738396310357</v>
      </c>
      <c r="L76" s="5">
        <v>6020067.1368242363</v>
      </c>
      <c r="M76" s="5">
        <v>3509142.1368242363</v>
      </c>
    </row>
    <row r="77" spans="1:13" x14ac:dyDescent="0.25">
      <c r="A77" s="16" t="s">
        <v>67</v>
      </c>
      <c r="B77" s="17" t="s">
        <v>187</v>
      </c>
      <c r="C77" s="5">
        <v>52306096.950000003</v>
      </c>
      <c r="D77" s="19">
        <v>3937584</v>
      </c>
      <c r="E77" s="5">
        <v>4658629.8759904504</v>
      </c>
      <c r="F77" s="19">
        <v>16164732.41651313</v>
      </c>
      <c r="G77" s="5">
        <v>0</v>
      </c>
      <c r="H77" s="5">
        <v>0</v>
      </c>
      <c r="I77" s="5">
        <v>0</v>
      </c>
      <c r="J77" s="5">
        <v>0</v>
      </c>
      <c r="K77" s="5">
        <v>122034.7442369717</v>
      </c>
      <c r="L77" s="5">
        <v>20945397.036740553</v>
      </c>
      <c r="M77" s="5">
        <v>17007813.036740553</v>
      </c>
    </row>
    <row r="78" spans="1:13" x14ac:dyDescent="0.25">
      <c r="A78" s="16" t="s">
        <v>186</v>
      </c>
      <c r="B78" s="17" t="s">
        <v>185</v>
      </c>
      <c r="C78" s="5">
        <v>4080041.5</v>
      </c>
      <c r="D78" s="19">
        <v>387677</v>
      </c>
      <c r="E78" s="5">
        <v>0</v>
      </c>
      <c r="F78" s="19">
        <v>1384182.2691923191</v>
      </c>
      <c r="G78" s="5">
        <v>0</v>
      </c>
      <c r="H78" s="5">
        <v>0</v>
      </c>
      <c r="I78" s="5">
        <v>0</v>
      </c>
      <c r="J78" s="5">
        <v>0</v>
      </c>
      <c r="K78" s="5">
        <v>10449.806705471769</v>
      </c>
      <c r="L78" s="5">
        <v>1394632.075897791</v>
      </c>
      <c r="M78" s="5">
        <v>1006955.075897791</v>
      </c>
    </row>
    <row r="79" spans="1:13" x14ac:dyDescent="0.25">
      <c r="A79" s="16" t="s">
        <v>174</v>
      </c>
      <c r="B79" s="17" t="s">
        <v>184</v>
      </c>
      <c r="C79" s="5">
        <v>1059491.52</v>
      </c>
      <c r="D79" s="19">
        <v>104169</v>
      </c>
      <c r="E79" s="5">
        <v>0</v>
      </c>
      <c r="F79" s="19">
        <v>359439.81852724275</v>
      </c>
      <c r="G79" s="5">
        <v>328721.35546178801</v>
      </c>
      <c r="H79" s="5">
        <v>0</v>
      </c>
      <c r="I79" s="5">
        <v>0</v>
      </c>
      <c r="J79" s="5">
        <v>0</v>
      </c>
      <c r="K79" s="5">
        <v>1439.3668242566321</v>
      </c>
      <c r="L79" s="5">
        <v>689600.54081328737</v>
      </c>
      <c r="M79" s="5">
        <v>585431.54081328737</v>
      </c>
    </row>
    <row r="80" spans="1:13" x14ac:dyDescent="0.25">
      <c r="A80" s="16" t="s">
        <v>183</v>
      </c>
      <c r="B80" s="17" t="s">
        <v>182</v>
      </c>
      <c r="C80" s="5">
        <v>3225399.0030448753</v>
      </c>
      <c r="D80" s="19">
        <v>307880</v>
      </c>
      <c r="E80" s="5">
        <v>0</v>
      </c>
      <c r="F80" s="19">
        <v>1094238.8971007525</v>
      </c>
      <c r="G80" s="5">
        <v>1000722.9998273241</v>
      </c>
      <c r="H80" s="5">
        <v>0</v>
      </c>
      <c r="I80" s="5">
        <v>0</v>
      </c>
      <c r="J80" s="5">
        <v>0</v>
      </c>
      <c r="K80" s="5">
        <v>4381.8494365799243</v>
      </c>
      <c r="L80" s="5">
        <v>2099343.7463646564</v>
      </c>
      <c r="M80" s="5">
        <v>1791463.7463646564</v>
      </c>
    </row>
    <row r="81" spans="1:13" x14ac:dyDescent="0.25">
      <c r="A81" s="16" t="s">
        <v>181</v>
      </c>
      <c r="B81" s="17" t="s">
        <v>180</v>
      </c>
      <c r="C81" s="5">
        <v>3575971.3116727043</v>
      </c>
      <c r="D81" s="19">
        <v>204785</v>
      </c>
      <c r="E81" s="5">
        <v>0</v>
      </c>
      <c r="F81" s="19">
        <v>1213172.9750194349</v>
      </c>
      <c r="G81" s="5">
        <v>1109492.727856396</v>
      </c>
      <c r="H81" s="5">
        <v>0</v>
      </c>
      <c r="I81" s="5">
        <v>0</v>
      </c>
      <c r="J81" s="5">
        <v>0</v>
      </c>
      <c r="K81" s="5">
        <v>4858.1176662132812</v>
      </c>
      <c r="L81" s="5">
        <v>2327523.8205420445</v>
      </c>
      <c r="M81" s="5">
        <v>2122738.8205420445</v>
      </c>
    </row>
    <row r="82" spans="1:13" x14ac:dyDescent="0.25">
      <c r="A82" s="16" t="s">
        <v>179</v>
      </c>
      <c r="B82" s="17" t="s">
        <v>178</v>
      </c>
      <c r="C82" s="5">
        <v>1958222.7</v>
      </c>
      <c r="D82" s="19">
        <v>97516</v>
      </c>
      <c r="E82" s="5">
        <v>0</v>
      </c>
      <c r="F82" s="19">
        <v>664340.5809646569</v>
      </c>
      <c r="G82" s="5">
        <v>607564.67426944792</v>
      </c>
      <c r="H82" s="5">
        <v>0</v>
      </c>
      <c r="I82" s="5">
        <v>0</v>
      </c>
      <c r="J82" s="5">
        <v>0</v>
      </c>
      <c r="K82" s="5">
        <v>2660.3335049687298</v>
      </c>
      <c r="L82" s="5">
        <v>1274565.5887390736</v>
      </c>
      <c r="M82" s="5">
        <v>1177049.5887390736</v>
      </c>
    </row>
    <row r="83" spans="1:13" x14ac:dyDescent="0.25">
      <c r="A83" s="16" t="s">
        <v>29</v>
      </c>
      <c r="B83" s="17" t="s">
        <v>177</v>
      </c>
      <c r="C83" s="5">
        <v>0</v>
      </c>
      <c r="D83" s="19">
        <v>201847</v>
      </c>
      <c r="E83" s="5">
        <v>0</v>
      </c>
      <c r="F83" s="19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-201847</v>
      </c>
    </row>
    <row r="84" spans="1:13" x14ac:dyDescent="0.25">
      <c r="A84" s="16" t="s">
        <v>38</v>
      </c>
      <c r="B84" s="17" t="s">
        <v>307</v>
      </c>
      <c r="C84" s="5">
        <v>145843.00218340609</v>
      </c>
      <c r="D84" s="19">
        <v>0</v>
      </c>
      <c r="E84" s="5">
        <v>0</v>
      </c>
      <c r="F84" s="19">
        <v>49478.246166870464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</row>
    <row r="85" spans="1:13" x14ac:dyDescent="0.25">
      <c r="A85" s="16" t="s">
        <v>176</v>
      </c>
      <c r="B85" s="17" t="s">
        <v>175</v>
      </c>
      <c r="C85" s="5">
        <v>2434642.4000000074</v>
      </c>
      <c r="D85" s="19">
        <v>199716</v>
      </c>
      <c r="E85" s="5">
        <v>0</v>
      </c>
      <c r="F85" s="19">
        <v>825969.25592640275</v>
      </c>
      <c r="G85" s="5">
        <v>755380.23163483466</v>
      </c>
      <c r="H85" s="5">
        <v>0</v>
      </c>
      <c r="I85" s="5">
        <v>0</v>
      </c>
      <c r="J85" s="5">
        <v>0</v>
      </c>
      <c r="K85" s="5">
        <v>3307.5710690809069</v>
      </c>
      <c r="L85" s="5">
        <v>1584657.0586303184</v>
      </c>
      <c r="M85" s="5">
        <v>1384941.0586303184</v>
      </c>
    </row>
    <row r="86" spans="1:13" x14ac:dyDescent="0.25">
      <c r="A86" s="16" t="s">
        <v>174</v>
      </c>
      <c r="B86" s="17" t="s">
        <v>173</v>
      </c>
      <c r="C86" s="5">
        <v>1319897.7999999998</v>
      </c>
      <c r="D86" s="19">
        <v>277831</v>
      </c>
      <c r="E86" s="5">
        <v>0</v>
      </c>
      <c r="F86" s="19">
        <v>447784.44824787928</v>
      </c>
      <c r="G86" s="5">
        <v>409515.87218652951</v>
      </c>
      <c r="H86" s="5">
        <v>0</v>
      </c>
      <c r="I86" s="5">
        <v>0</v>
      </c>
      <c r="J86" s="5">
        <v>0</v>
      </c>
      <c r="K86" s="5">
        <v>1793.1404535727811</v>
      </c>
      <c r="L86" s="5">
        <v>859093.46088798146</v>
      </c>
      <c r="M86" s="5">
        <v>581262.46088798146</v>
      </c>
    </row>
    <row r="87" spans="1:13" x14ac:dyDescent="0.25">
      <c r="A87" s="16" t="s">
        <v>27</v>
      </c>
      <c r="B87" s="17" t="s">
        <v>172</v>
      </c>
      <c r="C87" s="5">
        <v>9814586</v>
      </c>
      <c r="D87" s="19">
        <v>2582186</v>
      </c>
      <c r="E87" s="5">
        <v>0</v>
      </c>
      <c r="F87" s="19">
        <v>3329666.1126273265</v>
      </c>
      <c r="G87" s="5">
        <v>0</v>
      </c>
      <c r="H87" s="5">
        <v>0</v>
      </c>
      <c r="I87" s="5">
        <v>0</v>
      </c>
      <c r="J87" s="5">
        <v>0</v>
      </c>
      <c r="K87" s="5">
        <v>25137.12828514841</v>
      </c>
      <c r="L87" s="5">
        <v>3354803.2409124747</v>
      </c>
      <c r="M87" s="5">
        <v>772617.24091247469</v>
      </c>
    </row>
    <row r="88" spans="1:13" x14ac:dyDescent="0.25">
      <c r="A88" s="16" t="s">
        <v>171</v>
      </c>
      <c r="B88" s="17" t="s">
        <v>170</v>
      </c>
      <c r="C88" s="5">
        <v>2266148.5982223693</v>
      </c>
      <c r="D88" s="19">
        <v>244319</v>
      </c>
      <c r="E88" s="5">
        <v>0</v>
      </c>
      <c r="F88" s="19">
        <v>768806.56949553872</v>
      </c>
      <c r="G88" s="5">
        <v>703102.7854621131</v>
      </c>
      <c r="H88" s="5">
        <v>0</v>
      </c>
      <c r="I88" s="5">
        <v>0</v>
      </c>
      <c r="J88" s="5">
        <v>0</v>
      </c>
      <c r="K88" s="5">
        <v>3078.6646703099145</v>
      </c>
      <c r="L88" s="5">
        <v>1474988.0196279618</v>
      </c>
      <c r="M88" s="5">
        <v>1230669.0196279618</v>
      </c>
    </row>
    <row r="89" spans="1:13" x14ac:dyDescent="0.25">
      <c r="A89" s="16" t="s">
        <v>169</v>
      </c>
      <c r="B89" s="17" t="s">
        <v>168</v>
      </c>
      <c r="C89" s="5">
        <v>15294805</v>
      </c>
      <c r="D89" s="19">
        <v>1288835</v>
      </c>
      <c r="E89" s="5">
        <v>0</v>
      </c>
      <c r="F89" s="19">
        <v>5188868.2729707602</v>
      </c>
      <c r="G89" s="5">
        <v>0</v>
      </c>
      <c r="H89" s="5">
        <v>2996908.8059616797</v>
      </c>
      <c r="I89" s="5">
        <v>0</v>
      </c>
      <c r="J89" s="5">
        <v>0</v>
      </c>
      <c r="K89" s="5">
        <v>27556.32296746485</v>
      </c>
      <c r="L89" s="5">
        <v>8213333.4018999049</v>
      </c>
      <c r="M89" s="5">
        <v>6924498.4018999049</v>
      </c>
    </row>
    <row r="90" spans="1:13" x14ac:dyDescent="0.25">
      <c r="A90" s="16" t="s">
        <v>167</v>
      </c>
      <c r="B90" s="17" t="s">
        <v>166</v>
      </c>
      <c r="C90" s="5">
        <v>2528811.6800000002</v>
      </c>
      <c r="D90" s="19">
        <v>194957</v>
      </c>
      <c r="E90" s="5">
        <v>0</v>
      </c>
      <c r="F90" s="19">
        <v>857916.83481220505</v>
      </c>
      <c r="G90" s="5">
        <v>784597.5049967377</v>
      </c>
      <c r="H90" s="5">
        <v>0</v>
      </c>
      <c r="I90" s="5">
        <v>0</v>
      </c>
      <c r="J90" s="5">
        <v>0</v>
      </c>
      <c r="K90" s="5">
        <v>3435.5042662207238</v>
      </c>
      <c r="L90" s="5">
        <v>1645949.8440751634</v>
      </c>
      <c r="M90" s="5">
        <v>1450992.8440751634</v>
      </c>
    </row>
    <row r="91" spans="1:13" x14ac:dyDescent="0.25">
      <c r="A91" s="16" t="s">
        <v>59</v>
      </c>
      <c r="B91" s="17" t="s">
        <v>165</v>
      </c>
      <c r="C91" s="5">
        <v>0</v>
      </c>
      <c r="D91" s="19">
        <v>173709</v>
      </c>
      <c r="E91" s="5">
        <v>0</v>
      </c>
      <c r="F91" s="19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-173709</v>
      </c>
    </row>
    <row r="92" spans="1:13" x14ac:dyDescent="0.25">
      <c r="A92" s="16" t="s">
        <v>29</v>
      </c>
      <c r="B92" s="17" t="s">
        <v>164</v>
      </c>
      <c r="C92" s="5">
        <v>10390772.600000035</v>
      </c>
      <c r="D92" s="19">
        <v>1817664</v>
      </c>
      <c r="E92" s="5">
        <v>0</v>
      </c>
      <c r="F92" s="19">
        <v>3525141.3977356413</v>
      </c>
      <c r="G92" s="5">
        <v>0</v>
      </c>
      <c r="H92" s="5">
        <v>0</v>
      </c>
      <c r="I92" s="5">
        <v>0</v>
      </c>
      <c r="J92" s="5">
        <v>0</v>
      </c>
      <c r="K92" s="5">
        <v>26612.858028653063</v>
      </c>
      <c r="L92" s="5">
        <v>3551754.2557642944</v>
      </c>
      <c r="M92" s="5">
        <v>1734090.2557642944</v>
      </c>
    </row>
    <row r="93" spans="1:13" x14ac:dyDescent="0.25">
      <c r="A93" s="16" t="s">
        <v>163</v>
      </c>
      <c r="B93" s="17" t="s">
        <v>162</v>
      </c>
      <c r="C93" s="5">
        <v>2902105.4299999997</v>
      </c>
      <c r="D93" s="19">
        <v>385368</v>
      </c>
      <c r="E93" s="5">
        <v>0</v>
      </c>
      <c r="F93" s="19">
        <v>984559.3187061334</v>
      </c>
      <c r="G93" s="5">
        <v>0</v>
      </c>
      <c r="H93" s="5">
        <v>568647.02224031009</v>
      </c>
      <c r="I93" s="5">
        <v>0</v>
      </c>
      <c r="J93" s="5">
        <v>0</v>
      </c>
      <c r="K93" s="5">
        <v>5228.6612686277113</v>
      </c>
      <c r="L93" s="5">
        <v>1558435.0022150711</v>
      </c>
      <c r="M93" s="5">
        <v>1173067.0022150711</v>
      </c>
    </row>
    <row r="94" spans="1:13" x14ac:dyDescent="0.25">
      <c r="A94" s="16" t="s">
        <v>52</v>
      </c>
      <c r="B94" s="17" t="s">
        <v>161</v>
      </c>
      <c r="C94" s="5">
        <v>11196943.120000005</v>
      </c>
      <c r="D94" s="19">
        <v>3180774</v>
      </c>
      <c r="E94" s="5">
        <v>0</v>
      </c>
      <c r="F94" s="19">
        <v>3798640.3167367126</v>
      </c>
      <c r="G94" s="5">
        <v>0</v>
      </c>
      <c r="H94" s="5">
        <v>0</v>
      </c>
      <c r="I94" s="5">
        <v>249470.57173125801</v>
      </c>
      <c r="J94" s="5">
        <v>0</v>
      </c>
      <c r="K94" s="5">
        <v>27710.614165478819</v>
      </c>
      <c r="L94" s="5">
        <v>4075821.5026334496</v>
      </c>
      <c r="M94" s="5">
        <v>895047.50263344962</v>
      </c>
    </row>
    <row r="95" spans="1:13" x14ac:dyDescent="0.25">
      <c r="A95" s="16" t="s">
        <v>52</v>
      </c>
      <c r="B95" s="17" t="s">
        <v>160</v>
      </c>
      <c r="C95" s="5">
        <v>0</v>
      </c>
      <c r="D95" s="19">
        <v>197711</v>
      </c>
      <c r="E95" s="5">
        <v>0</v>
      </c>
      <c r="F95" s="19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-197711</v>
      </c>
    </row>
    <row r="96" spans="1:13" x14ac:dyDescent="0.25">
      <c r="A96" s="16" t="s">
        <v>59</v>
      </c>
      <c r="B96" s="17" t="s">
        <v>159</v>
      </c>
      <c r="C96" s="5">
        <v>0</v>
      </c>
      <c r="D96" s="19">
        <v>91229</v>
      </c>
      <c r="E96" s="5">
        <v>0</v>
      </c>
      <c r="F96" s="19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-91229</v>
      </c>
    </row>
    <row r="97" spans="1:13" x14ac:dyDescent="0.25">
      <c r="A97" s="16" t="s">
        <v>75</v>
      </c>
      <c r="B97" s="17" t="s">
        <v>158</v>
      </c>
      <c r="C97" s="5">
        <v>1651856.8530424619</v>
      </c>
      <c r="D97" s="19">
        <v>161588</v>
      </c>
      <c r="E97" s="5">
        <v>0</v>
      </c>
      <c r="F97" s="19">
        <v>560403.8506042643</v>
      </c>
      <c r="G97" s="5">
        <v>0</v>
      </c>
      <c r="H97" s="5">
        <v>323669.66097776999</v>
      </c>
      <c r="I97" s="5">
        <v>0</v>
      </c>
      <c r="J97" s="5">
        <v>0</v>
      </c>
      <c r="K97" s="5">
        <v>2976.115154031595</v>
      </c>
      <c r="L97" s="5">
        <v>887049.62673606584</v>
      </c>
      <c r="M97" s="5">
        <v>725461.62673606584</v>
      </c>
    </row>
    <row r="98" spans="1:13" x14ac:dyDescent="0.25">
      <c r="A98" s="16" t="s">
        <v>157</v>
      </c>
      <c r="B98" s="17" t="s">
        <v>282</v>
      </c>
      <c r="C98" s="5">
        <v>5504033.5397101371</v>
      </c>
      <c r="D98" s="19">
        <v>870594</v>
      </c>
      <c r="E98" s="5">
        <v>0</v>
      </c>
      <c r="F98" s="19">
        <v>1867281.4074824019</v>
      </c>
      <c r="G98" s="5">
        <v>0</v>
      </c>
      <c r="H98" s="5">
        <v>1078476.4227766057</v>
      </c>
      <c r="I98" s="5">
        <v>0</v>
      </c>
      <c r="J98" s="5">
        <v>0</v>
      </c>
      <c r="K98" s="5">
        <v>9916.4994809682976</v>
      </c>
      <c r="L98" s="5">
        <v>2955674.3297399757</v>
      </c>
      <c r="M98" s="5">
        <v>2085080.3297399757</v>
      </c>
    </row>
    <row r="99" spans="1:13" x14ac:dyDescent="0.25">
      <c r="A99" s="16" t="s">
        <v>156</v>
      </c>
      <c r="B99" s="17" t="s">
        <v>155</v>
      </c>
      <c r="C99" s="5">
        <v>13218172.25</v>
      </c>
      <c r="D99" s="19">
        <v>2244040</v>
      </c>
      <c r="E99" s="5">
        <v>0</v>
      </c>
      <c r="F99" s="19">
        <v>4484356.2644105321</v>
      </c>
      <c r="G99" s="5">
        <v>0</v>
      </c>
      <c r="H99" s="5">
        <v>0</v>
      </c>
      <c r="I99" s="5">
        <v>0</v>
      </c>
      <c r="J99" s="5">
        <v>0</v>
      </c>
      <c r="K99" s="5">
        <v>33854.397072218715</v>
      </c>
      <c r="L99" s="5">
        <v>4518210.6614827504</v>
      </c>
      <c r="M99" s="5">
        <v>2274170.6614827504</v>
      </c>
    </row>
    <row r="100" spans="1:13" x14ac:dyDescent="0.25">
      <c r="A100" s="16" t="s">
        <v>154</v>
      </c>
      <c r="B100" s="17" t="s">
        <v>153</v>
      </c>
      <c r="C100" s="5">
        <v>13668148.809999999</v>
      </c>
      <c r="D100" s="19">
        <v>1315080</v>
      </c>
      <c r="E100" s="5">
        <v>0</v>
      </c>
      <c r="F100" s="19">
        <v>4637013.921423126</v>
      </c>
      <c r="G100" s="5">
        <v>0</v>
      </c>
      <c r="H100" s="5">
        <v>0</v>
      </c>
      <c r="I100" s="5">
        <v>0</v>
      </c>
      <c r="J100" s="5">
        <v>0</v>
      </c>
      <c r="K100" s="5">
        <v>35006.877524683012</v>
      </c>
      <c r="L100" s="5">
        <v>4672020.7989478093</v>
      </c>
      <c r="M100" s="5">
        <v>3356940.7989478093</v>
      </c>
    </row>
    <row r="101" spans="1:13" x14ac:dyDescent="0.25">
      <c r="A101" s="16" t="s">
        <v>52</v>
      </c>
      <c r="B101" s="17" t="s">
        <v>152</v>
      </c>
      <c r="C101" s="5">
        <v>0</v>
      </c>
      <c r="D101" s="19">
        <v>147423</v>
      </c>
      <c r="E101" s="5">
        <v>0</v>
      </c>
      <c r="F101" s="19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-147423</v>
      </c>
    </row>
    <row r="102" spans="1:13" x14ac:dyDescent="0.25">
      <c r="A102" s="16" t="s">
        <v>59</v>
      </c>
      <c r="B102" s="17" t="s">
        <v>151</v>
      </c>
      <c r="C102" s="5">
        <v>10912927.149999999</v>
      </c>
      <c r="D102" s="19">
        <v>1179711</v>
      </c>
      <c r="E102" s="5">
        <v>0</v>
      </c>
      <c r="F102" s="19">
        <v>3702285.9365566419</v>
      </c>
      <c r="G102" s="5">
        <v>0</v>
      </c>
      <c r="H102" s="5">
        <v>0</v>
      </c>
      <c r="I102" s="5">
        <v>0</v>
      </c>
      <c r="J102" s="5">
        <v>0</v>
      </c>
      <c r="K102" s="5">
        <v>27950.200827220731</v>
      </c>
      <c r="L102" s="5">
        <v>3730236.1373838629</v>
      </c>
      <c r="M102" s="5">
        <v>2550525.1373838629</v>
      </c>
    </row>
    <row r="103" spans="1:13" x14ac:dyDescent="0.25">
      <c r="A103" s="16" t="s">
        <v>137</v>
      </c>
      <c r="B103" s="17" t="s">
        <v>150</v>
      </c>
      <c r="C103" s="5">
        <v>1287013.8600000076</v>
      </c>
      <c r="D103" s="19">
        <v>108097</v>
      </c>
      <c r="E103" s="5">
        <v>0</v>
      </c>
      <c r="F103" s="19">
        <v>436628.3443971774</v>
      </c>
      <c r="G103" s="5">
        <v>399313.19181989331</v>
      </c>
      <c r="H103" s="5">
        <v>0</v>
      </c>
      <c r="I103" s="5">
        <v>0</v>
      </c>
      <c r="J103" s="5">
        <v>0</v>
      </c>
      <c r="K103" s="5">
        <v>1748.4661438748285</v>
      </c>
      <c r="L103" s="5">
        <v>837690.00236094545</v>
      </c>
      <c r="M103" s="5">
        <v>729593.00236094545</v>
      </c>
    </row>
    <row r="104" spans="1:13" x14ac:dyDescent="0.25">
      <c r="A104" s="16" t="s">
        <v>27</v>
      </c>
      <c r="B104" s="17" t="s">
        <v>149</v>
      </c>
      <c r="C104" s="5">
        <v>6863441</v>
      </c>
      <c r="D104" s="19">
        <v>757439</v>
      </c>
      <c r="E104" s="5">
        <v>918204.0169853284</v>
      </c>
      <c r="F104" s="19">
        <v>2016962.7240397788</v>
      </c>
      <c r="G104" s="5">
        <v>0</v>
      </c>
      <c r="H104" s="5">
        <v>0</v>
      </c>
      <c r="I104" s="5">
        <v>0</v>
      </c>
      <c r="J104" s="5">
        <v>0</v>
      </c>
      <c r="K104" s="5">
        <v>15226.947395198178</v>
      </c>
      <c r="L104" s="5">
        <v>2950393.688420305</v>
      </c>
      <c r="M104" s="5">
        <v>2192954.688420305</v>
      </c>
    </row>
    <row r="105" spans="1:13" x14ac:dyDescent="0.25">
      <c r="A105" s="16" t="s">
        <v>148</v>
      </c>
      <c r="B105" s="17" t="s">
        <v>147</v>
      </c>
      <c r="C105" s="5">
        <v>5127310.03</v>
      </c>
      <c r="D105" s="19">
        <v>299226</v>
      </c>
      <c r="E105" s="5">
        <v>0</v>
      </c>
      <c r="F105" s="19">
        <v>1739475.3539094978</v>
      </c>
      <c r="G105" s="5">
        <v>0</v>
      </c>
      <c r="H105" s="5">
        <v>0</v>
      </c>
      <c r="I105" s="5">
        <v>0</v>
      </c>
      <c r="J105" s="5">
        <v>0</v>
      </c>
      <c r="K105" s="5">
        <v>13132.071997926163</v>
      </c>
      <c r="L105" s="5">
        <v>1752607.425907424</v>
      </c>
      <c r="M105" s="5">
        <v>1453381.425907424</v>
      </c>
    </row>
    <row r="106" spans="1:13" x14ac:dyDescent="0.25">
      <c r="A106" s="16" t="s">
        <v>89</v>
      </c>
      <c r="B106" s="17" t="s">
        <v>146</v>
      </c>
      <c r="C106" s="5">
        <v>8580727.6799999997</v>
      </c>
      <c r="D106" s="19">
        <v>2302372</v>
      </c>
      <c r="E106" s="5">
        <v>0</v>
      </c>
      <c r="F106" s="19">
        <v>2911071.1524438523</v>
      </c>
      <c r="G106" s="5">
        <v>0</v>
      </c>
      <c r="H106" s="5">
        <v>1681332.8673200561</v>
      </c>
      <c r="I106" s="5">
        <v>0</v>
      </c>
      <c r="J106" s="5">
        <v>0</v>
      </c>
      <c r="K106" s="5">
        <v>15459.713493957288</v>
      </c>
      <c r="L106" s="5">
        <v>4607863.7332578655</v>
      </c>
      <c r="M106" s="5">
        <v>2305491.7332578655</v>
      </c>
    </row>
    <row r="107" spans="1:13" x14ac:dyDescent="0.25">
      <c r="A107" s="16" t="s">
        <v>145</v>
      </c>
      <c r="B107" s="17" t="s">
        <v>144</v>
      </c>
      <c r="C107" s="5">
        <v>15211105.300000001</v>
      </c>
      <c r="D107" s="19">
        <v>1429905</v>
      </c>
      <c r="E107" s="5">
        <v>0</v>
      </c>
      <c r="F107" s="19">
        <v>5160472.5714376476</v>
      </c>
      <c r="G107" s="5">
        <v>0</v>
      </c>
      <c r="H107" s="5">
        <v>2980508.4420481576</v>
      </c>
      <c r="I107" s="5">
        <v>0</v>
      </c>
      <c r="J107" s="5">
        <v>0</v>
      </c>
      <c r="K107" s="5">
        <v>27405.52300855855</v>
      </c>
      <c r="L107" s="5">
        <v>8168386.536494364</v>
      </c>
      <c r="M107" s="5">
        <v>6738481.536494364</v>
      </c>
    </row>
    <row r="108" spans="1:13" x14ac:dyDescent="0.25">
      <c r="A108" s="16" t="s">
        <v>143</v>
      </c>
      <c r="B108" s="17" t="s">
        <v>142</v>
      </c>
      <c r="C108" s="5">
        <v>7738912.7364752609</v>
      </c>
      <c r="D108" s="19">
        <v>587237</v>
      </c>
      <c r="E108" s="5">
        <v>0</v>
      </c>
      <c r="F108" s="19">
        <v>2625479.6164832311</v>
      </c>
      <c r="G108" s="5">
        <v>0</v>
      </c>
      <c r="H108" s="5">
        <v>1516385.186245376</v>
      </c>
      <c r="I108" s="5">
        <v>0</v>
      </c>
      <c r="J108" s="5">
        <v>0</v>
      </c>
      <c r="K108" s="5">
        <v>13943.033519115772</v>
      </c>
      <c r="L108" s="5">
        <v>4155807.8362477231</v>
      </c>
      <c r="M108" s="5">
        <v>3568570.8362477231</v>
      </c>
    </row>
    <row r="109" spans="1:13" x14ac:dyDescent="0.25">
      <c r="A109" s="16" t="s">
        <v>27</v>
      </c>
      <c r="B109" s="17" t="s">
        <v>141</v>
      </c>
      <c r="C109" s="5">
        <v>7937203</v>
      </c>
      <c r="D109" s="19">
        <v>1100050</v>
      </c>
      <c r="E109" s="5">
        <v>0</v>
      </c>
      <c r="F109" s="19">
        <v>2692750.9584351247</v>
      </c>
      <c r="G109" s="5">
        <v>0</v>
      </c>
      <c r="H109" s="5">
        <v>0</v>
      </c>
      <c r="I109" s="5">
        <v>0</v>
      </c>
      <c r="J109" s="5">
        <v>0</v>
      </c>
      <c r="K109" s="5">
        <v>20328.772913729099</v>
      </c>
      <c r="L109" s="5">
        <v>2713079.731348854</v>
      </c>
      <c r="M109" s="5">
        <v>1613029.731348854</v>
      </c>
    </row>
    <row r="110" spans="1:13" x14ac:dyDescent="0.25">
      <c r="A110" s="16" t="s">
        <v>15</v>
      </c>
      <c r="B110" s="17" t="s">
        <v>140</v>
      </c>
      <c r="C110" s="5">
        <v>2789212.52</v>
      </c>
      <c r="D110" s="19">
        <v>373887</v>
      </c>
      <c r="E110" s="5">
        <v>0</v>
      </c>
      <c r="F110" s="19">
        <v>946259.61897525471</v>
      </c>
      <c r="G110" s="5">
        <v>0</v>
      </c>
      <c r="H110" s="5">
        <v>0</v>
      </c>
      <c r="I110" s="5">
        <v>0</v>
      </c>
      <c r="J110" s="5">
        <v>0</v>
      </c>
      <c r="K110" s="5">
        <v>7143.7341248812827</v>
      </c>
      <c r="L110" s="5">
        <v>953403.35310013604</v>
      </c>
      <c r="M110" s="5">
        <v>579516.35310013604</v>
      </c>
    </row>
    <row r="111" spans="1:13" x14ac:dyDescent="0.25">
      <c r="A111" s="16" t="s">
        <v>82</v>
      </c>
      <c r="B111" s="17" t="s">
        <v>139</v>
      </c>
      <c r="C111" s="5">
        <v>25650400.859999999</v>
      </c>
      <c r="D111" s="19">
        <v>2009189</v>
      </c>
      <c r="E111" s="5">
        <v>0</v>
      </c>
      <c r="F111" s="19">
        <v>8702075.7186139934</v>
      </c>
      <c r="G111" s="5">
        <v>0</v>
      </c>
      <c r="H111" s="5">
        <v>0</v>
      </c>
      <c r="I111" s="5">
        <v>0</v>
      </c>
      <c r="J111" s="5">
        <v>0</v>
      </c>
      <c r="K111" s="5">
        <v>65695.834443072905</v>
      </c>
      <c r="L111" s="5">
        <v>8767771.5530570671</v>
      </c>
      <c r="M111" s="5">
        <v>6758582.5530570671</v>
      </c>
    </row>
    <row r="112" spans="1:13" x14ac:dyDescent="0.25">
      <c r="A112" s="16" t="s">
        <v>52</v>
      </c>
      <c r="B112" s="17" t="s">
        <v>138</v>
      </c>
      <c r="C112" s="5">
        <v>0</v>
      </c>
      <c r="D112" s="19">
        <v>31966</v>
      </c>
      <c r="E112" s="5">
        <v>0</v>
      </c>
      <c r="F112" s="19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-31966</v>
      </c>
    </row>
    <row r="113" spans="1:13" x14ac:dyDescent="0.25">
      <c r="A113" s="16" t="s">
        <v>137</v>
      </c>
      <c r="B113" s="17" t="s">
        <v>136</v>
      </c>
      <c r="C113" s="5">
        <v>2797750.1199999996</v>
      </c>
      <c r="D113" s="19">
        <v>751146</v>
      </c>
      <c r="E113" s="5">
        <v>0</v>
      </c>
      <c r="F113" s="19">
        <v>949156.05876427551</v>
      </c>
      <c r="G113" s="5">
        <v>0</v>
      </c>
      <c r="H113" s="5">
        <v>0</v>
      </c>
      <c r="I113" s="5">
        <v>0</v>
      </c>
      <c r="J113" s="5">
        <v>0</v>
      </c>
      <c r="K113" s="5">
        <v>7165.600635241196</v>
      </c>
      <c r="L113" s="5">
        <v>956321.65939951676</v>
      </c>
      <c r="M113" s="5">
        <v>205175.65939951676</v>
      </c>
    </row>
    <row r="114" spans="1:13" x14ac:dyDescent="0.25">
      <c r="A114" s="16" t="s">
        <v>135</v>
      </c>
      <c r="B114" s="17" t="s">
        <v>134</v>
      </c>
      <c r="C114" s="5">
        <v>3065260</v>
      </c>
      <c r="D114" s="19">
        <v>399589</v>
      </c>
      <c r="E114" s="5">
        <v>0</v>
      </c>
      <c r="F114" s="19">
        <v>1039910.6338659663</v>
      </c>
      <c r="G114" s="5">
        <v>0</v>
      </c>
      <c r="H114" s="5">
        <v>600616.0056674208</v>
      </c>
      <c r="I114" s="5">
        <v>0</v>
      </c>
      <c r="J114" s="5">
        <v>0</v>
      </c>
      <c r="K114" s="5">
        <v>5522.6133670387644</v>
      </c>
      <c r="L114" s="5">
        <v>1646049.2529004258</v>
      </c>
      <c r="M114" s="5">
        <v>1246460.2529004258</v>
      </c>
    </row>
    <row r="115" spans="1:13" x14ac:dyDescent="0.25">
      <c r="A115" s="16" t="s">
        <v>133</v>
      </c>
      <c r="B115" s="17" t="s">
        <v>132</v>
      </c>
      <c r="C115" s="5">
        <v>3910136.6874878202</v>
      </c>
      <c r="D115" s="19">
        <v>579402</v>
      </c>
      <c r="E115" s="5">
        <v>0</v>
      </c>
      <c r="F115" s="19">
        <v>1326540.8876206356</v>
      </c>
      <c r="G115" s="5">
        <v>0</v>
      </c>
      <c r="H115" s="5">
        <v>0</v>
      </c>
      <c r="I115" s="5">
        <v>0</v>
      </c>
      <c r="J115" s="5">
        <v>0</v>
      </c>
      <c r="K115" s="5">
        <v>10014.646315784139</v>
      </c>
      <c r="L115" s="5">
        <v>1336555.5339364198</v>
      </c>
      <c r="M115" s="5">
        <v>757153.53393641976</v>
      </c>
    </row>
    <row r="116" spans="1:13" x14ac:dyDescent="0.25">
      <c r="A116" s="16" t="s">
        <v>131</v>
      </c>
      <c r="B116" s="17" t="s">
        <v>130</v>
      </c>
      <c r="C116" s="5">
        <v>1433787.6199999996</v>
      </c>
      <c r="D116" s="19">
        <v>333883</v>
      </c>
      <c r="E116" s="5">
        <v>0</v>
      </c>
      <c r="F116" s="19">
        <v>486422.35658422939</v>
      </c>
      <c r="G116" s="5">
        <v>0</v>
      </c>
      <c r="H116" s="5">
        <v>280940.53793146345</v>
      </c>
      <c r="I116" s="5">
        <v>0</v>
      </c>
      <c r="J116" s="5">
        <v>0</v>
      </c>
      <c r="K116" s="5">
        <v>2583.2244820037104</v>
      </c>
      <c r="L116" s="5">
        <v>769946.11899769655</v>
      </c>
      <c r="M116" s="5">
        <v>436063.11899769655</v>
      </c>
    </row>
    <row r="117" spans="1:13" x14ac:dyDescent="0.25">
      <c r="A117" s="16" t="s">
        <v>29</v>
      </c>
      <c r="B117" s="17" t="s">
        <v>129</v>
      </c>
      <c r="C117" s="5">
        <v>13284578.125505067</v>
      </c>
      <c r="D117" s="19">
        <v>1654556</v>
      </c>
      <c r="E117" s="5">
        <v>0</v>
      </c>
      <c r="F117" s="19">
        <v>4506884.9164951509</v>
      </c>
      <c r="G117" s="5">
        <v>0</v>
      </c>
      <c r="H117" s="5">
        <v>0</v>
      </c>
      <c r="I117" s="5">
        <v>0</v>
      </c>
      <c r="J117" s="5">
        <v>0</v>
      </c>
      <c r="K117" s="5">
        <v>34024.475872430812</v>
      </c>
      <c r="L117" s="5">
        <v>4540909.3923675818</v>
      </c>
      <c r="M117" s="5">
        <v>2886353.3923675818</v>
      </c>
    </row>
    <row r="118" spans="1:13" x14ac:dyDescent="0.25">
      <c r="A118" s="16" t="s">
        <v>128</v>
      </c>
      <c r="B118" s="17" t="s">
        <v>127</v>
      </c>
      <c r="C118" s="5">
        <v>1600756.7205357137</v>
      </c>
      <c r="D118" s="19">
        <v>161612</v>
      </c>
      <c r="E118" s="5">
        <v>0</v>
      </c>
      <c r="F118" s="19">
        <v>543067.77758412005</v>
      </c>
      <c r="G118" s="5">
        <v>496656.09304647037</v>
      </c>
      <c r="H118" s="5">
        <v>0</v>
      </c>
      <c r="I118" s="5">
        <v>0</v>
      </c>
      <c r="J118" s="5">
        <v>0</v>
      </c>
      <c r="K118" s="5">
        <v>2174.699913827485</v>
      </c>
      <c r="L118" s="5">
        <v>1041898.5705444179</v>
      </c>
      <c r="M118" s="5">
        <v>880286.57054441795</v>
      </c>
    </row>
    <row r="119" spans="1:13" x14ac:dyDescent="0.25">
      <c r="A119" s="16" t="s">
        <v>29</v>
      </c>
      <c r="B119" s="17" t="s">
        <v>126</v>
      </c>
      <c r="C119" s="5">
        <v>8203695.942885451</v>
      </c>
      <c r="D119" s="19">
        <v>1540217</v>
      </c>
      <c r="E119" s="5">
        <v>0</v>
      </c>
      <c r="F119" s="19">
        <v>2783160.5305943592</v>
      </c>
      <c r="G119" s="5">
        <v>0</v>
      </c>
      <c r="H119" s="5">
        <v>0</v>
      </c>
      <c r="I119" s="5">
        <v>0</v>
      </c>
      <c r="J119" s="5">
        <v>0</v>
      </c>
      <c r="K119" s="5">
        <v>21011.314927462365</v>
      </c>
      <c r="L119" s="5">
        <v>2804171.8455218216</v>
      </c>
      <c r="M119" s="5">
        <v>1263954.8455218216</v>
      </c>
    </row>
    <row r="120" spans="1:13" x14ac:dyDescent="0.25">
      <c r="A120" s="16" t="s">
        <v>15</v>
      </c>
      <c r="B120" s="17" t="s">
        <v>125</v>
      </c>
      <c r="C120" s="5">
        <v>7527590.6457355395</v>
      </c>
      <c r="D120" s="19">
        <v>1617599</v>
      </c>
      <c r="E120" s="5">
        <v>0</v>
      </c>
      <c r="F120" s="19">
        <v>2553787.1371075748</v>
      </c>
      <c r="G120" s="5">
        <v>0</v>
      </c>
      <c r="H120" s="5">
        <v>0</v>
      </c>
      <c r="I120" s="5">
        <v>0</v>
      </c>
      <c r="J120" s="5">
        <v>0</v>
      </c>
      <c r="K120" s="5">
        <v>19279.673308679285</v>
      </c>
      <c r="L120" s="5">
        <v>2573066.8104162542</v>
      </c>
      <c r="M120" s="5">
        <v>955467.81041625421</v>
      </c>
    </row>
    <row r="121" spans="1:13" x14ac:dyDescent="0.25">
      <c r="A121" s="16" t="s">
        <v>124</v>
      </c>
      <c r="B121" s="17" t="s">
        <v>123</v>
      </c>
      <c r="C121" s="5">
        <v>790232.23529332457</v>
      </c>
      <c r="D121" s="19">
        <v>169449</v>
      </c>
      <c r="E121" s="5">
        <v>0</v>
      </c>
      <c r="F121" s="19">
        <v>268091.7457916133</v>
      </c>
      <c r="G121" s="5">
        <v>0</v>
      </c>
      <c r="H121" s="5">
        <v>154840.41442210911</v>
      </c>
      <c r="I121" s="5">
        <v>0</v>
      </c>
      <c r="J121" s="5">
        <v>0</v>
      </c>
      <c r="K121" s="5">
        <v>1423.7445129273981</v>
      </c>
      <c r="L121" s="5">
        <v>424355.90472664975</v>
      </c>
      <c r="M121" s="5">
        <v>254906.90472664975</v>
      </c>
    </row>
    <row r="122" spans="1:13" x14ac:dyDescent="0.25">
      <c r="A122" s="16" t="s">
        <v>122</v>
      </c>
      <c r="B122" s="17" t="s">
        <v>121</v>
      </c>
      <c r="C122" s="5">
        <v>1490333.960676074</v>
      </c>
      <c r="D122" s="19">
        <v>381453</v>
      </c>
      <c r="E122" s="5">
        <v>0</v>
      </c>
      <c r="F122" s="19">
        <v>505606.09335541923</v>
      </c>
      <c r="G122" s="5">
        <v>0</v>
      </c>
      <c r="H122" s="5">
        <v>292020.39323638804</v>
      </c>
      <c r="I122" s="5">
        <v>0</v>
      </c>
      <c r="J122" s="5">
        <v>0</v>
      </c>
      <c r="K122" s="5">
        <v>2685.1028143066192</v>
      </c>
      <c r="L122" s="5">
        <v>800311.58940611396</v>
      </c>
      <c r="M122" s="5">
        <v>418858.58940611396</v>
      </c>
    </row>
    <row r="123" spans="1:13" x14ac:dyDescent="0.25">
      <c r="A123" s="16" t="s">
        <v>120</v>
      </c>
      <c r="B123" s="17" t="s">
        <v>119</v>
      </c>
      <c r="C123" s="5">
        <v>9132357</v>
      </c>
      <c r="D123" s="19">
        <v>1950202</v>
      </c>
      <c r="E123" s="5">
        <v>0</v>
      </c>
      <c r="F123" s="19">
        <v>3098215.2106380193</v>
      </c>
      <c r="G123" s="5">
        <v>0</v>
      </c>
      <c r="H123" s="5">
        <v>0</v>
      </c>
      <c r="I123" s="5">
        <v>188208.88849981013</v>
      </c>
      <c r="J123" s="5">
        <v>0</v>
      </c>
      <c r="K123" s="5">
        <v>22660.259159327572</v>
      </c>
      <c r="L123" s="5">
        <v>3309084.3582971571</v>
      </c>
      <c r="M123" s="5">
        <v>1358882.3582971571</v>
      </c>
    </row>
    <row r="124" spans="1:13" x14ac:dyDescent="0.25">
      <c r="A124" s="16" t="s">
        <v>118</v>
      </c>
      <c r="B124" s="17" t="s">
        <v>117</v>
      </c>
      <c r="C124" s="5">
        <v>891800.16000000015</v>
      </c>
      <c r="D124" s="19">
        <v>159429</v>
      </c>
      <c r="E124" s="5">
        <v>0</v>
      </c>
      <c r="F124" s="19">
        <v>302549.36601377057</v>
      </c>
      <c r="G124" s="5">
        <v>276692.87753831147</v>
      </c>
      <c r="H124" s="5">
        <v>0</v>
      </c>
      <c r="I124" s="5">
        <v>0</v>
      </c>
      <c r="J124" s="5">
        <v>0</v>
      </c>
      <c r="K124" s="5">
        <v>1211.5505786877434</v>
      </c>
      <c r="L124" s="5">
        <v>580453.79413076967</v>
      </c>
      <c r="M124" s="5">
        <v>421024.79413076967</v>
      </c>
    </row>
    <row r="125" spans="1:13" x14ac:dyDescent="0.25">
      <c r="A125" s="16" t="s">
        <v>72</v>
      </c>
      <c r="B125" s="17" t="s">
        <v>270</v>
      </c>
      <c r="C125" s="5">
        <v>12579774.824022807</v>
      </c>
      <c r="D125" s="19">
        <v>1322046</v>
      </c>
      <c r="E125" s="5">
        <v>0</v>
      </c>
      <c r="F125" s="19">
        <v>4267775.5267548868</v>
      </c>
      <c r="G125" s="5">
        <v>0</v>
      </c>
      <c r="H125" s="5">
        <v>0</v>
      </c>
      <c r="I125" s="5">
        <v>0</v>
      </c>
      <c r="J125" s="5">
        <v>0</v>
      </c>
      <c r="K125" s="5">
        <v>32219.332893892984</v>
      </c>
      <c r="L125" s="5">
        <v>4299994.85964878</v>
      </c>
      <c r="M125" s="5">
        <v>2977948.85964878</v>
      </c>
    </row>
    <row r="126" spans="1:13" x14ac:dyDescent="0.25">
      <c r="A126" s="16" t="s">
        <v>25</v>
      </c>
      <c r="B126" s="17" t="s">
        <v>308</v>
      </c>
      <c r="C126" s="5">
        <v>35346095.229999989</v>
      </c>
      <c r="D126" s="19">
        <v>2984478</v>
      </c>
      <c r="E126" s="5">
        <v>3659018.3636260661</v>
      </c>
      <c r="F126" s="19">
        <v>10750059.763109984</v>
      </c>
      <c r="G126" s="5">
        <v>0</v>
      </c>
      <c r="H126" s="5">
        <v>0</v>
      </c>
      <c r="I126" s="5">
        <v>0</v>
      </c>
      <c r="J126" s="5">
        <v>0</v>
      </c>
      <c r="K126" s="5">
        <v>81156.975563859713</v>
      </c>
      <c r="L126" s="5">
        <v>14490235.10229991</v>
      </c>
      <c r="M126" s="5">
        <v>11505757.10229991</v>
      </c>
    </row>
    <row r="127" spans="1:13" x14ac:dyDescent="0.25">
      <c r="A127" s="16" t="s">
        <v>27</v>
      </c>
      <c r="B127" s="17" t="s">
        <v>271</v>
      </c>
      <c r="C127" s="5">
        <v>33036363.844040971</v>
      </c>
      <c r="D127" s="19">
        <v>5209592</v>
      </c>
      <c r="E127" s="5">
        <v>7942218.8147233035</v>
      </c>
      <c r="F127" s="19">
        <v>8513362.0847047977</v>
      </c>
      <c r="G127" s="5">
        <v>0</v>
      </c>
      <c r="H127" s="5">
        <v>0</v>
      </c>
      <c r="I127" s="5">
        <v>0</v>
      </c>
      <c r="J127" s="5">
        <v>0</v>
      </c>
      <c r="K127" s="5">
        <v>64271.151407515048</v>
      </c>
      <c r="L127" s="5">
        <v>16519852.050835617</v>
      </c>
      <c r="M127" s="5">
        <v>11310260.050835617</v>
      </c>
    </row>
    <row r="128" spans="1:13" x14ac:dyDescent="0.25">
      <c r="A128" s="16" t="s">
        <v>52</v>
      </c>
      <c r="B128" s="17" t="s">
        <v>277</v>
      </c>
      <c r="C128" s="5">
        <v>35218731</v>
      </c>
      <c r="D128" s="19">
        <v>4719146</v>
      </c>
      <c r="E128" s="5">
        <v>0</v>
      </c>
      <c r="F128" s="19">
        <v>11948197.829275481</v>
      </c>
      <c r="G128" s="5">
        <v>0</v>
      </c>
      <c r="H128" s="5">
        <v>0</v>
      </c>
      <c r="I128" s="5">
        <v>984990.97332137625</v>
      </c>
      <c r="J128" s="5">
        <v>0</v>
      </c>
      <c r="K128" s="5">
        <v>86384.187137147572</v>
      </c>
      <c r="L128" s="5">
        <v>13019572.989734005</v>
      </c>
      <c r="M128" s="5">
        <v>8300426.9897340052</v>
      </c>
    </row>
    <row r="129" spans="1:13" x14ac:dyDescent="0.25">
      <c r="A129" s="16" t="s">
        <v>116</v>
      </c>
      <c r="B129" s="17" t="s">
        <v>115</v>
      </c>
      <c r="C129" s="5">
        <v>2364904</v>
      </c>
      <c r="D129" s="19">
        <v>224368</v>
      </c>
      <c r="E129" s="5">
        <v>0</v>
      </c>
      <c r="F129" s="19">
        <v>802310.02188139327</v>
      </c>
      <c r="G129" s="5">
        <v>733742.96418814594</v>
      </c>
      <c r="H129" s="5">
        <v>0</v>
      </c>
      <c r="I129" s="5">
        <v>0</v>
      </c>
      <c r="J129" s="5">
        <v>0</v>
      </c>
      <c r="K129" s="5">
        <v>3212.8283199018019</v>
      </c>
      <c r="L129" s="5">
        <v>1539265.8143894409</v>
      </c>
      <c r="M129" s="5">
        <v>1314897.8143894409</v>
      </c>
    </row>
    <row r="130" spans="1:13" x14ac:dyDescent="0.25">
      <c r="A130" s="16" t="s">
        <v>67</v>
      </c>
      <c r="B130" s="17" t="s">
        <v>114</v>
      </c>
      <c r="C130" s="5">
        <v>36103215.609999999</v>
      </c>
      <c r="D130" s="19">
        <v>4386895</v>
      </c>
      <c r="E130" s="5">
        <v>0</v>
      </c>
      <c r="F130" s="19">
        <v>12248265.344406268</v>
      </c>
      <c r="G130" s="5">
        <v>0</v>
      </c>
      <c r="H130" s="5">
        <v>0</v>
      </c>
      <c r="I130" s="5">
        <v>0</v>
      </c>
      <c r="J130" s="5">
        <v>0</v>
      </c>
      <c r="K130" s="5">
        <v>92467.594893451693</v>
      </c>
      <c r="L130" s="5">
        <v>12340732.939299719</v>
      </c>
      <c r="M130" s="5">
        <v>7953837.9392997194</v>
      </c>
    </row>
    <row r="131" spans="1:13" x14ac:dyDescent="0.25">
      <c r="A131" s="16" t="s">
        <v>67</v>
      </c>
      <c r="B131" s="17" t="s">
        <v>113</v>
      </c>
      <c r="C131" s="5">
        <v>0</v>
      </c>
      <c r="D131" s="19">
        <v>629184</v>
      </c>
      <c r="E131" s="5">
        <v>0</v>
      </c>
      <c r="F131" s="19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-629184</v>
      </c>
    </row>
    <row r="132" spans="1:13" x14ac:dyDescent="0.25">
      <c r="A132" s="16" t="s">
        <v>67</v>
      </c>
      <c r="B132" s="17" t="s">
        <v>297</v>
      </c>
      <c r="C132" s="5">
        <v>0</v>
      </c>
      <c r="D132" s="19">
        <v>136395</v>
      </c>
      <c r="E132" s="5">
        <v>0</v>
      </c>
      <c r="F132" s="19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-136395</v>
      </c>
    </row>
    <row r="133" spans="1:13" x14ac:dyDescent="0.25">
      <c r="A133" s="16" t="s">
        <v>67</v>
      </c>
      <c r="B133" s="17" t="s">
        <v>112</v>
      </c>
      <c r="C133" s="5">
        <v>64246408</v>
      </c>
      <c r="D133" s="19">
        <v>7310630</v>
      </c>
      <c r="E133" s="5">
        <v>16376644.797910659</v>
      </c>
      <c r="F133" s="19">
        <v>16240147.913879553</v>
      </c>
      <c r="G133" s="5">
        <v>0</v>
      </c>
      <c r="H133" s="5">
        <v>0</v>
      </c>
      <c r="I133" s="5">
        <v>0</v>
      </c>
      <c r="J133" s="5">
        <v>2575080.8749799933</v>
      </c>
      <c r="K133" s="5">
        <v>112622.44892689222</v>
      </c>
      <c r="L133" s="5">
        <v>35304496.035697103</v>
      </c>
      <c r="M133" s="5">
        <v>27993866.035697103</v>
      </c>
    </row>
    <row r="134" spans="1:13" x14ac:dyDescent="0.25">
      <c r="A134" s="16" t="s">
        <v>111</v>
      </c>
      <c r="B134" s="17" t="s">
        <v>110</v>
      </c>
      <c r="C134" s="5">
        <v>14404393.76</v>
      </c>
      <c r="D134" s="19">
        <v>748478</v>
      </c>
      <c r="E134" s="5">
        <v>837731.12000555114</v>
      </c>
      <c r="F134" s="19">
        <v>4602584.0370481955</v>
      </c>
      <c r="G134" s="5">
        <v>0</v>
      </c>
      <c r="H134" s="5">
        <v>2658291.5397293842</v>
      </c>
      <c r="I134" s="5">
        <v>0</v>
      </c>
      <c r="J134" s="5">
        <v>0</v>
      </c>
      <c r="K134" s="5">
        <v>24442.765847510076</v>
      </c>
      <c r="L134" s="5">
        <v>8123049.4626306407</v>
      </c>
      <c r="M134" s="5">
        <v>7374571.4626306407</v>
      </c>
    </row>
    <row r="135" spans="1:13" x14ac:dyDescent="0.25">
      <c r="A135" s="16" t="s">
        <v>67</v>
      </c>
      <c r="B135" s="17" t="s">
        <v>109</v>
      </c>
      <c r="C135" s="5">
        <v>45740936</v>
      </c>
      <c r="D135" s="19">
        <v>8658066</v>
      </c>
      <c r="E135" s="5">
        <v>9100624.615101248</v>
      </c>
      <c r="F135" s="19">
        <v>12430478.797007903</v>
      </c>
      <c r="G135" s="5">
        <v>0</v>
      </c>
      <c r="H135" s="5">
        <v>0</v>
      </c>
      <c r="I135" s="5">
        <v>0</v>
      </c>
      <c r="J135" s="5">
        <v>0</v>
      </c>
      <c r="K135" s="5">
        <v>93843.205173400464</v>
      </c>
      <c r="L135" s="5">
        <v>21624946.617282551</v>
      </c>
      <c r="M135" s="5">
        <v>12966880.617282551</v>
      </c>
    </row>
    <row r="136" spans="1:13" x14ac:dyDescent="0.25">
      <c r="A136" s="16" t="s">
        <v>52</v>
      </c>
      <c r="B136" s="17" t="s">
        <v>108</v>
      </c>
      <c r="C136" s="5">
        <v>0</v>
      </c>
      <c r="D136" s="19">
        <v>264502</v>
      </c>
      <c r="E136" s="5">
        <v>0</v>
      </c>
      <c r="F136" s="19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-264502</v>
      </c>
    </row>
    <row r="137" spans="1:13" x14ac:dyDescent="0.25">
      <c r="A137" s="16" t="s">
        <v>67</v>
      </c>
      <c r="B137" s="17" t="s">
        <v>107</v>
      </c>
      <c r="C137" s="5">
        <v>0</v>
      </c>
      <c r="D137" s="19">
        <v>185355</v>
      </c>
      <c r="E137" s="5">
        <v>0</v>
      </c>
      <c r="F137" s="19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-185355</v>
      </c>
    </row>
    <row r="138" spans="1:13" x14ac:dyDescent="0.25">
      <c r="A138" s="16" t="s">
        <v>27</v>
      </c>
      <c r="B138" s="17" t="s">
        <v>106</v>
      </c>
      <c r="C138" s="5">
        <v>5871673.7100000009</v>
      </c>
      <c r="D138" s="19">
        <v>1369128</v>
      </c>
      <c r="E138" s="5">
        <v>0</v>
      </c>
      <c r="F138" s="19">
        <v>1992005.8753972684</v>
      </c>
      <c r="G138" s="5">
        <v>0</v>
      </c>
      <c r="H138" s="5">
        <v>0</v>
      </c>
      <c r="I138" s="5">
        <v>0</v>
      </c>
      <c r="J138" s="5">
        <v>0</v>
      </c>
      <c r="K138" s="5">
        <v>15038.537060738305</v>
      </c>
      <c r="L138" s="5">
        <v>2007044.4124580068</v>
      </c>
      <c r="M138" s="5">
        <v>637916.41245800676</v>
      </c>
    </row>
    <row r="139" spans="1:13" x14ac:dyDescent="0.25">
      <c r="A139" s="16" t="s">
        <v>105</v>
      </c>
      <c r="B139" s="17" t="s">
        <v>104</v>
      </c>
      <c r="C139" s="5">
        <v>1139310.46</v>
      </c>
      <c r="D139" s="19">
        <v>113098</v>
      </c>
      <c r="E139" s="5">
        <v>0</v>
      </c>
      <c r="F139" s="19">
        <v>386518.9454169388</v>
      </c>
      <c r="G139" s="5">
        <v>353486.24470632215</v>
      </c>
      <c r="H139" s="5">
        <v>0</v>
      </c>
      <c r="I139" s="5">
        <v>0</v>
      </c>
      <c r="J139" s="5">
        <v>0</v>
      </c>
      <c r="K139" s="5">
        <v>1547.8044398623995</v>
      </c>
      <c r="L139" s="5">
        <v>741552.99456312333</v>
      </c>
      <c r="M139" s="5">
        <v>628454.99456312333</v>
      </c>
    </row>
    <row r="140" spans="1:13" x14ac:dyDescent="0.25">
      <c r="A140" s="16" t="s">
        <v>103</v>
      </c>
      <c r="B140" s="17" t="s">
        <v>102</v>
      </c>
      <c r="C140" s="5">
        <v>1942819.5599999998</v>
      </c>
      <c r="D140" s="19">
        <v>117748</v>
      </c>
      <c r="E140" s="5">
        <v>0</v>
      </c>
      <c r="F140" s="19">
        <v>659114.95929441473</v>
      </c>
      <c r="G140" s="5">
        <v>602785.64492981916</v>
      </c>
      <c r="H140" s="5">
        <v>0</v>
      </c>
      <c r="I140" s="5">
        <v>0</v>
      </c>
      <c r="J140" s="5">
        <v>0</v>
      </c>
      <c r="K140" s="5">
        <v>2639.4076473409314</v>
      </c>
      <c r="L140" s="5">
        <v>1264540.0118715749</v>
      </c>
      <c r="M140" s="5">
        <v>1146792.0118715749</v>
      </c>
    </row>
    <row r="141" spans="1:13" x14ac:dyDescent="0.25">
      <c r="A141" s="16" t="s">
        <v>101</v>
      </c>
      <c r="B141" s="17" t="s">
        <v>100</v>
      </c>
      <c r="C141" s="5">
        <v>524901.14075998357</v>
      </c>
      <c r="D141" s="19">
        <v>179773</v>
      </c>
      <c r="E141" s="5">
        <v>0</v>
      </c>
      <c r="F141" s="19">
        <v>178076.33871341532</v>
      </c>
      <c r="G141" s="5">
        <v>0</v>
      </c>
      <c r="H141" s="5">
        <v>102850.66406553896</v>
      </c>
      <c r="I141" s="5">
        <v>0</v>
      </c>
      <c r="J141" s="5">
        <v>0</v>
      </c>
      <c r="K141" s="5">
        <v>945.70315612214961</v>
      </c>
      <c r="L141" s="5">
        <v>281872.7059350764</v>
      </c>
      <c r="M141" s="5">
        <v>102099.7059350764</v>
      </c>
    </row>
    <row r="142" spans="1:13" x14ac:dyDescent="0.25">
      <c r="A142" s="16" t="s">
        <v>67</v>
      </c>
      <c r="B142" s="17" t="s">
        <v>99</v>
      </c>
      <c r="C142" s="5">
        <v>0</v>
      </c>
      <c r="D142" s="19">
        <v>187436</v>
      </c>
      <c r="E142" s="5">
        <v>0</v>
      </c>
      <c r="F142" s="19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-187436</v>
      </c>
    </row>
    <row r="143" spans="1:13" x14ac:dyDescent="0.25">
      <c r="A143" s="16" t="s">
        <v>27</v>
      </c>
      <c r="B143" s="17" t="s">
        <v>98</v>
      </c>
      <c r="C143" s="5">
        <v>0</v>
      </c>
      <c r="D143" s="19">
        <v>263210</v>
      </c>
      <c r="E143" s="5">
        <v>0</v>
      </c>
      <c r="F143" s="19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-263210</v>
      </c>
    </row>
    <row r="144" spans="1:13" x14ac:dyDescent="0.25">
      <c r="A144" s="16" t="s">
        <v>25</v>
      </c>
      <c r="B144" s="17" t="s">
        <v>97</v>
      </c>
      <c r="C144" s="5">
        <v>0</v>
      </c>
      <c r="D144" s="19">
        <v>140605</v>
      </c>
      <c r="E144" s="5">
        <v>0</v>
      </c>
      <c r="F144" s="19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-140605</v>
      </c>
    </row>
    <row r="145" spans="1:13" x14ac:dyDescent="0.25">
      <c r="A145" s="16" t="s">
        <v>25</v>
      </c>
      <c r="B145" s="17" t="s">
        <v>291</v>
      </c>
      <c r="C145" s="5">
        <v>0</v>
      </c>
      <c r="D145" s="19">
        <v>105577</v>
      </c>
      <c r="E145" s="5">
        <v>0</v>
      </c>
      <c r="F145" s="19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-105577</v>
      </c>
    </row>
    <row r="146" spans="1:13" x14ac:dyDescent="0.25">
      <c r="A146" s="16" t="s">
        <v>52</v>
      </c>
      <c r="B146" s="17" t="s">
        <v>96</v>
      </c>
      <c r="C146" s="5">
        <v>0</v>
      </c>
      <c r="D146" s="19">
        <v>67403</v>
      </c>
      <c r="E146" s="5">
        <v>0</v>
      </c>
      <c r="F146" s="19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-67403</v>
      </c>
    </row>
    <row r="147" spans="1:13" x14ac:dyDescent="0.25">
      <c r="A147" s="16" t="s">
        <v>67</v>
      </c>
      <c r="B147" s="17" t="s">
        <v>95</v>
      </c>
      <c r="C147" s="5">
        <v>48615633.530000001</v>
      </c>
      <c r="D147" s="19">
        <v>7400282</v>
      </c>
      <c r="E147" s="5">
        <v>0</v>
      </c>
      <c r="F147" s="19">
        <v>16493189.576080931</v>
      </c>
      <c r="G147" s="5">
        <v>0</v>
      </c>
      <c r="H147" s="5">
        <v>0</v>
      </c>
      <c r="I147" s="5">
        <v>0</v>
      </c>
      <c r="J147" s="5">
        <v>0</v>
      </c>
      <c r="K147" s="5">
        <v>124514.41321186368</v>
      </c>
      <c r="L147" s="5">
        <v>16617703.989292795</v>
      </c>
      <c r="M147" s="5">
        <v>9217421.9892927948</v>
      </c>
    </row>
    <row r="148" spans="1:13" x14ac:dyDescent="0.25">
      <c r="A148" s="16" t="s">
        <v>94</v>
      </c>
      <c r="B148" s="17" t="s">
        <v>276</v>
      </c>
      <c r="C148" s="5">
        <v>4261983.379999999</v>
      </c>
      <c r="D148" s="19">
        <v>925540</v>
      </c>
      <c r="E148" s="5">
        <v>0</v>
      </c>
      <c r="F148" s="19">
        <v>1445907.3090772112</v>
      </c>
      <c r="G148" s="5">
        <v>0</v>
      </c>
      <c r="H148" s="5">
        <v>0</v>
      </c>
      <c r="I148" s="5">
        <v>0</v>
      </c>
      <c r="J148" s="5">
        <v>0</v>
      </c>
      <c r="K148" s="5">
        <v>10915.796445436456</v>
      </c>
      <c r="L148" s="5">
        <v>1456823.1055226477</v>
      </c>
      <c r="M148" s="5">
        <v>531283.10552264773</v>
      </c>
    </row>
    <row r="149" spans="1:13" x14ac:dyDescent="0.25">
      <c r="A149" s="16" t="s">
        <v>93</v>
      </c>
      <c r="B149" s="17" t="s">
        <v>92</v>
      </c>
      <c r="C149" s="5">
        <v>4541051.68</v>
      </c>
      <c r="D149" s="19">
        <v>744428</v>
      </c>
      <c r="E149" s="5">
        <v>0</v>
      </c>
      <c r="F149" s="19">
        <v>1540583.158024739</v>
      </c>
      <c r="G149" s="5">
        <v>0</v>
      </c>
      <c r="H149" s="5">
        <v>889786.94191387715</v>
      </c>
      <c r="I149" s="5">
        <v>0</v>
      </c>
      <c r="J149" s="5">
        <v>0</v>
      </c>
      <c r="K149" s="5">
        <v>8181.5156653536178</v>
      </c>
      <c r="L149" s="5">
        <v>2438551.6156039699</v>
      </c>
      <c r="M149" s="5">
        <v>1694123.6156039699</v>
      </c>
    </row>
    <row r="150" spans="1:13" x14ac:dyDescent="0.25">
      <c r="A150" s="16" t="s">
        <v>91</v>
      </c>
      <c r="B150" s="17" t="s">
        <v>90</v>
      </c>
      <c r="C150" s="5">
        <v>5395581.25</v>
      </c>
      <c r="D150" s="19">
        <v>500343</v>
      </c>
      <c r="E150" s="5">
        <v>0</v>
      </c>
      <c r="F150" s="19">
        <v>1830488.2188665313</v>
      </c>
      <c r="G150" s="5">
        <v>0</v>
      </c>
      <c r="H150" s="5">
        <v>1057225.9640712468</v>
      </c>
      <c r="I150" s="5">
        <v>0</v>
      </c>
      <c r="J150" s="5">
        <v>0</v>
      </c>
      <c r="K150" s="5">
        <v>9721.103310712213</v>
      </c>
      <c r="L150" s="5">
        <v>2897435.2862484902</v>
      </c>
      <c r="M150" s="5">
        <v>2397092.2862484902</v>
      </c>
    </row>
    <row r="151" spans="1:13" x14ac:dyDescent="0.25">
      <c r="A151" s="16" t="s">
        <v>89</v>
      </c>
      <c r="B151" s="17" t="s">
        <v>88</v>
      </c>
      <c r="C151" s="5">
        <v>3184282.29</v>
      </c>
      <c r="D151" s="19">
        <v>349339</v>
      </c>
      <c r="E151" s="5">
        <v>0</v>
      </c>
      <c r="F151" s="19">
        <v>1080289.7681117007</v>
      </c>
      <c r="G151" s="5">
        <v>987965.99197109777</v>
      </c>
      <c r="H151" s="5">
        <v>0</v>
      </c>
      <c r="I151" s="5">
        <v>0</v>
      </c>
      <c r="J151" s="5">
        <v>0</v>
      </c>
      <c r="K151" s="5">
        <v>4325.9905348689672</v>
      </c>
      <c r="L151" s="5">
        <v>2072581.7506176676</v>
      </c>
      <c r="M151" s="5">
        <v>1723242.7506176676</v>
      </c>
    </row>
    <row r="152" spans="1:13" x14ac:dyDescent="0.25">
      <c r="A152" s="16" t="s">
        <v>54</v>
      </c>
      <c r="B152" s="17" t="s">
        <v>87</v>
      </c>
      <c r="C152" s="5">
        <v>0</v>
      </c>
      <c r="D152" s="19">
        <v>89433</v>
      </c>
      <c r="E152" s="5">
        <v>0</v>
      </c>
      <c r="F152" s="19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-89433</v>
      </c>
    </row>
    <row r="153" spans="1:13" x14ac:dyDescent="0.25">
      <c r="A153" s="16" t="s">
        <v>54</v>
      </c>
      <c r="B153" s="17" t="s">
        <v>86</v>
      </c>
      <c r="C153" s="5">
        <v>0</v>
      </c>
      <c r="D153" s="19">
        <v>180271</v>
      </c>
      <c r="E153" s="5">
        <v>0</v>
      </c>
      <c r="F153" s="19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-180271</v>
      </c>
    </row>
    <row r="154" spans="1:13" x14ac:dyDescent="0.25">
      <c r="A154" s="16" t="s">
        <v>29</v>
      </c>
      <c r="B154" s="17" t="s">
        <v>272</v>
      </c>
      <c r="C154" s="5">
        <v>0</v>
      </c>
      <c r="D154" s="19">
        <v>183514</v>
      </c>
      <c r="E154" s="5">
        <v>0</v>
      </c>
      <c r="F154" s="19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-183514</v>
      </c>
    </row>
    <row r="155" spans="1:13" x14ac:dyDescent="0.25">
      <c r="A155" s="16" t="s">
        <v>27</v>
      </c>
      <c r="B155" s="17" t="s">
        <v>285</v>
      </c>
      <c r="C155" s="5">
        <v>0</v>
      </c>
      <c r="D155" s="19">
        <v>250576</v>
      </c>
      <c r="E155" s="5">
        <v>0</v>
      </c>
      <c r="F155" s="19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-250576</v>
      </c>
    </row>
    <row r="156" spans="1:13" x14ac:dyDescent="0.25">
      <c r="A156" s="16" t="s">
        <v>67</v>
      </c>
      <c r="B156" s="17" t="s">
        <v>279</v>
      </c>
      <c r="C156" s="5">
        <v>0</v>
      </c>
      <c r="D156" s="19">
        <v>401418</v>
      </c>
      <c r="E156" s="5">
        <v>0</v>
      </c>
      <c r="F156" s="19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-401418</v>
      </c>
    </row>
    <row r="157" spans="1:13" x14ac:dyDescent="0.25">
      <c r="A157" s="16" t="s">
        <v>19</v>
      </c>
      <c r="B157" s="17" t="s">
        <v>85</v>
      </c>
      <c r="C157" s="5">
        <v>0</v>
      </c>
      <c r="D157" s="19">
        <v>185327</v>
      </c>
      <c r="E157" s="5">
        <v>0</v>
      </c>
      <c r="F157" s="19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-185327</v>
      </c>
    </row>
    <row r="158" spans="1:13" x14ac:dyDescent="0.25">
      <c r="A158" s="16" t="s">
        <v>84</v>
      </c>
      <c r="B158" s="17" t="s">
        <v>83</v>
      </c>
      <c r="C158" s="5">
        <v>0</v>
      </c>
      <c r="D158" s="19">
        <v>111959</v>
      </c>
      <c r="E158" s="5">
        <v>0</v>
      </c>
      <c r="F158" s="19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-111959</v>
      </c>
    </row>
    <row r="159" spans="1:13" x14ac:dyDescent="0.25">
      <c r="A159" s="16" t="s">
        <v>82</v>
      </c>
      <c r="B159" s="17" t="s">
        <v>81</v>
      </c>
      <c r="C159" s="5">
        <v>3243235.9699999997</v>
      </c>
      <c r="D159" s="19">
        <v>253715</v>
      </c>
      <c r="E159" s="5">
        <v>0</v>
      </c>
      <c r="F159" s="19">
        <v>1100290.2113816126</v>
      </c>
      <c r="G159" s="5">
        <v>1006257.1563959538</v>
      </c>
      <c r="H159" s="5">
        <v>0</v>
      </c>
      <c r="I159" s="5">
        <v>0</v>
      </c>
      <c r="J159" s="5">
        <v>0</v>
      </c>
      <c r="K159" s="5">
        <v>4406.0817574583107</v>
      </c>
      <c r="L159" s="5">
        <v>2110953.4495350248</v>
      </c>
      <c r="M159" s="5">
        <v>1857238.4495350248</v>
      </c>
    </row>
    <row r="160" spans="1:13" x14ac:dyDescent="0.25">
      <c r="A160" s="16" t="s">
        <v>29</v>
      </c>
      <c r="B160" s="17" t="s">
        <v>80</v>
      </c>
      <c r="C160" s="5">
        <v>10907611.300000001</v>
      </c>
      <c r="D160" s="19">
        <v>171124</v>
      </c>
      <c r="E160" s="5">
        <v>0</v>
      </c>
      <c r="F160" s="19">
        <v>3700482.4977152278</v>
      </c>
      <c r="G160" s="5">
        <v>0</v>
      </c>
      <c r="H160" s="5">
        <v>0</v>
      </c>
      <c r="I160" s="5">
        <v>0</v>
      </c>
      <c r="J160" s="5">
        <v>586758.30778122018</v>
      </c>
      <c r="K160" s="5">
        <v>25662.167814839442</v>
      </c>
      <c r="L160" s="5">
        <v>4312902.9733112874</v>
      </c>
      <c r="M160" s="5">
        <v>4141778.9733112874</v>
      </c>
    </row>
    <row r="161" spans="1:13" x14ac:dyDescent="0.25">
      <c r="A161" s="16" t="s">
        <v>186</v>
      </c>
      <c r="B161" s="17" t="s">
        <v>79</v>
      </c>
      <c r="C161" s="5">
        <v>10156027.449999999</v>
      </c>
      <c r="D161" s="19">
        <v>999379</v>
      </c>
      <c r="E161" s="5">
        <v>0</v>
      </c>
      <c r="F161" s="19">
        <v>3445502.4836684829</v>
      </c>
      <c r="G161" s="5">
        <v>0</v>
      </c>
      <c r="H161" s="5">
        <v>0</v>
      </c>
      <c r="I161" s="5">
        <v>0</v>
      </c>
      <c r="J161" s="5">
        <v>0</v>
      </c>
      <c r="K161" s="5">
        <v>26011.628496417336</v>
      </c>
      <c r="L161" s="5">
        <v>3471514.1121649002</v>
      </c>
      <c r="M161" s="5">
        <v>2472135.1121649002</v>
      </c>
    </row>
    <row r="162" spans="1:13" x14ac:dyDescent="0.25">
      <c r="A162" s="16" t="s">
        <v>27</v>
      </c>
      <c r="B162" s="17" t="s">
        <v>78</v>
      </c>
      <c r="C162" s="5">
        <v>3239529.35</v>
      </c>
      <c r="D162" s="19">
        <v>799853</v>
      </c>
      <c r="E162" s="5">
        <v>0</v>
      </c>
      <c r="F162" s="19">
        <v>1099032.7149363847</v>
      </c>
      <c r="G162" s="5">
        <v>0</v>
      </c>
      <c r="H162" s="5">
        <v>0</v>
      </c>
      <c r="I162" s="5">
        <v>0</v>
      </c>
      <c r="J162" s="5">
        <v>0</v>
      </c>
      <c r="K162" s="5">
        <v>8297.0860772378419</v>
      </c>
      <c r="L162" s="5">
        <v>1107329.8010136224</v>
      </c>
      <c r="M162" s="5">
        <v>307476.80101362243</v>
      </c>
    </row>
    <row r="163" spans="1:13" x14ac:dyDescent="0.25">
      <c r="A163" s="16" t="s">
        <v>77</v>
      </c>
      <c r="B163" s="17" t="s">
        <v>76</v>
      </c>
      <c r="C163" s="5">
        <v>5908367.1898777066</v>
      </c>
      <c r="D163" s="19">
        <v>646344</v>
      </c>
      <c r="E163" s="5">
        <v>0</v>
      </c>
      <c r="F163" s="19">
        <v>2004454.3919728196</v>
      </c>
      <c r="G163" s="5">
        <v>0</v>
      </c>
      <c r="H163" s="5">
        <v>1157702.7402572026</v>
      </c>
      <c r="I163" s="5">
        <v>0</v>
      </c>
      <c r="J163" s="5">
        <v>0</v>
      </c>
      <c r="K163" s="5">
        <v>10644.97876858468</v>
      </c>
      <c r="L163" s="5">
        <v>3172802.1109986068</v>
      </c>
      <c r="M163" s="5">
        <v>2526458.1109986068</v>
      </c>
    </row>
    <row r="164" spans="1:13" x14ac:dyDescent="0.25">
      <c r="A164" s="16" t="s">
        <v>75</v>
      </c>
      <c r="B164" s="17" t="s">
        <v>74</v>
      </c>
      <c r="C164" s="5">
        <v>16787737.920000013</v>
      </c>
      <c r="D164" s="19">
        <v>2042105</v>
      </c>
      <c r="E164" s="5">
        <v>0</v>
      </c>
      <c r="F164" s="19">
        <v>5695356.0812338702</v>
      </c>
      <c r="G164" s="5">
        <v>0</v>
      </c>
      <c r="H164" s="5">
        <v>3289438.4468860407</v>
      </c>
      <c r="I164" s="5">
        <v>0</v>
      </c>
      <c r="J164" s="5">
        <v>0</v>
      </c>
      <c r="K164" s="5">
        <v>30246.108271186</v>
      </c>
      <c r="L164" s="5">
        <v>9015040.6363910958</v>
      </c>
      <c r="M164" s="5">
        <v>6972935.6363910958</v>
      </c>
    </row>
    <row r="165" spans="1:13" x14ac:dyDescent="0.25">
      <c r="A165" s="16" t="s">
        <v>27</v>
      </c>
      <c r="B165" s="17" t="s">
        <v>73</v>
      </c>
      <c r="C165" s="5">
        <v>8876564.4100000001</v>
      </c>
      <c r="D165" s="19">
        <v>2163464</v>
      </c>
      <c r="E165" s="5">
        <v>0</v>
      </c>
      <c r="F165" s="19">
        <v>3011435.8071273491</v>
      </c>
      <c r="G165" s="5">
        <v>0</v>
      </c>
      <c r="H165" s="5">
        <v>0</v>
      </c>
      <c r="I165" s="5">
        <v>0</v>
      </c>
      <c r="J165" s="5">
        <v>0</v>
      </c>
      <c r="K165" s="5">
        <v>22734.666373655775</v>
      </c>
      <c r="L165" s="5">
        <v>3034170.4735010047</v>
      </c>
      <c r="M165" s="5">
        <v>870706.47350100474</v>
      </c>
    </row>
    <row r="166" spans="1:13" x14ac:dyDescent="0.25">
      <c r="A166" s="16" t="s">
        <v>72</v>
      </c>
      <c r="B166" s="17" t="s">
        <v>71</v>
      </c>
      <c r="C166" s="5">
        <v>0</v>
      </c>
      <c r="D166" s="19">
        <v>61679</v>
      </c>
      <c r="E166" s="5">
        <v>0</v>
      </c>
      <c r="F166" s="19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-61679</v>
      </c>
    </row>
    <row r="167" spans="1:13" x14ac:dyDescent="0.25">
      <c r="A167" s="16" t="s">
        <v>70</v>
      </c>
      <c r="B167" s="17" t="s">
        <v>69</v>
      </c>
      <c r="C167" s="5">
        <v>6697298.9300003983</v>
      </c>
      <c r="D167" s="19">
        <v>1588945</v>
      </c>
      <c r="E167" s="5">
        <v>0</v>
      </c>
      <c r="F167" s="19">
        <v>2272104.9357922566</v>
      </c>
      <c r="G167" s="5">
        <v>0</v>
      </c>
      <c r="H167" s="5">
        <v>0</v>
      </c>
      <c r="I167" s="5">
        <v>0</v>
      </c>
      <c r="J167" s="5">
        <v>0</v>
      </c>
      <c r="K167" s="5">
        <v>17153.129267745702</v>
      </c>
      <c r="L167" s="5">
        <v>2289258.0650600023</v>
      </c>
      <c r="M167" s="5">
        <v>700313.06506000226</v>
      </c>
    </row>
    <row r="168" spans="1:13" x14ac:dyDescent="0.25">
      <c r="A168" s="16" t="s">
        <v>25</v>
      </c>
      <c r="B168" s="17" t="s">
        <v>68</v>
      </c>
      <c r="C168" s="5">
        <v>6943659.8399999999</v>
      </c>
      <c r="D168" s="19">
        <v>924569</v>
      </c>
      <c r="E168" s="5">
        <v>0</v>
      </c>
      <c r="F168" s="19">
        <v>2355684.576696285</v>
      </c>
      <c r="G168" s="5">
        <v>0</v>
      </c>
      <c r="H168" s="5">
        <v>0</v>
      </c>
      <c r="I168" s="5">
        <v>0</v>
      </c>
      <c r="J168" s="5">
        <v>0</v>
      </c>
      <c r="K168" s="5">
        <v>17784.109097063603</v>
      </c>
      <c r="L168" s="5">
        <v>2373468.6857933486</v>
      </c>
      <c r="M168" s="5">
        <v>1448899.6857933486</v>
      </c>
    </row>
    <row r="169" spans="1:13" x14ac:dyDescent="0.25">
      <c r="A169" s="16" t="s">
        <v>67</v>
      </c>
      <c r="B169" s="17" t="s">
        <v>66</v>
      </c>
      <c r="C169" s="5">
        <v>14807432.870000001</v>
      </c>
      <c r="D169" s="19">
        <v>2046159</v>
      </c>
      <c r="E169" s="5">
        <v>0</v>
      </c>
      <c r="F169" s="19">
        <v>5023523.9104576604</v>
      </c>
      <c r="G169" s="5">
        <v>0</v>
      </c>
      <c r="H169" s="5">
        <v>0</v>
      </c>
      <c r="I169" s="5">
        <v>0</v>
      </c>
      <c r="J169" s="5">
        <v>0</v>
      </c>
      <c r="K169" s="5">
        <v>37924.813092158278</v>
      </c>
      <c r="L169" s="5">
        <v>5061448.7235498186</v>
      </c>
      <c r="M169" s="5">
        <v>3015289.7235498186</v>
      </c>
    </row>
    <row r="170" spans="1:13" x14ac:dyDescent="0.25">
      <c r="A170" s="16" t="s">
        <v>25</v>
      </c>
      <c r="B170" s="17" t="s">
        <v>65</v>
      </c>
      <c r="C170" s="5">
        <v>6701580.8000000007</v>
      </c>
      <c r="D170" s="19">
        <v>1043859</v>
      </c>
      <c r="E170" s="5">
        <v>1173736.8942842456</v>
      </c>
      <c r="F170" s="19">
        <v>1875359.238663275</v>
      </c>
      <c r="G170" s="5">
        <v>0</v>
      </c>
      <c r="H170" s="5">
        <v>0</v>
      </c>
      <c r="I170" s="5">
        <v>0</v>
      </c>
      <c r="J170" s="5">
        <v>0</v>
      </c>
      <c r="K170" s="5">
        <v>14157.919793891742</v>
      </c>
      <c r="L170" s="5">
        <v>3063254.0527414121</v>
      </c>
      <c r="M170" s="5">
        <v>2019395.0527414121</v>
      </c>
    </row>
    <row r="171" spans="1:13" x14ac:dyDescent="0.25">
      <c r="A171" s="16" t="s">
        <v>19</v>
      </c>
      <c r="B171" s="17" t="s">
        <v>64</v>
      </c>
      <c r="C171" s="5">
        <v>8871535.9894623961</v>
      </c>
      <c r="D171" s="19">
        <v>1262012</v>
      </c>
      <c r="E171" s="5">
        <v>0</v>
      </c>
      <c r="F171" s="19">
        <v>3009729.8807169944</v>
      </c>
      <c r="G171" s="5">
        <v>0</v>
      </c>
      <c r="H171" s="5">
        <v>0</v>
      </c>
      <c r="I171" s="5">
        <v>1496011.569625817</v>
      </c>
      <c r="J171" s="5">
        <v>0</v>
      </c>
      <c r="K171" s="5">
        <v>16922.88251858595</v>
      </c>
      <c r="L171" s="5">
        <v>4522664.3328613974</v>
      </c>
      <c r="M171" s="5">
        <v>3260652.3328613974</v>
      </c>
    </row>
    <row r="172" spans="1:13" x14ac:dyDescent="0.25">
      <c r="A172" s="16" t="s">
        <v>19</v>
      </c>
      <c r="B172" s="17" t="s">
        <v>63</v>
      </c>
      <c r="C172" s="5">
        <v>15443338.829256589</v>
      </c>
      <c r="D172" s="19">
        <v>2371812</v>
      </c>
      <c r="E172" s="5">
        <v>0</v>
      </c>
      <c r="F172" s="19">
        <v>5239259.4008139959</v>
      </c>
      <c r="G172" s="5">
        <v>0</v>
      </c>
      <c r="H172" s="5">
        <v>0</v>
      </c>
      <c r="I172" s="5">
        <v>2056892.1363104489</v>
      </c>
      <c r="J172" s="5">
        <v>0</v>
      </c>
      <c r="K172" s="5">
        <v>31580.481437285551</v>
      </c>
      <c r="L172" s="5">
        <v>7327732.0185617302</v>
      </c>
      <c r="M172" s="5">
        <v>4955920.0185617302</v>
      </c>
    </row>
    <row r="173" spans="1:13" x14ac:dyDescent="0.25">
      <c r="A173" s="16" t="s">
        <v>27</v>
      </c>
      <c r="B173" s="17" t="s">
        <v>62</v>
      </c>
      <c r="C173" s="5">
        <v>4171086</v>
      </c>
      <c r="D173" s="19">
        <v>1100815</v>
      </c>
      <c r="E173" s="5">
        <v>0</v>
      </c>
      <c r="F173" s="19">
        <v>1415069.7448730152</v>
      </c>
      <c r="G173" s="5">
        <v>0</v>
      </c>
      <c r="H173" s="5">
        <v>0</v>
      </c>
      <c r="I173" s="5">
        <v>0</v>
      </c>
      <c r="J173" s="5">
        <v>0</v>
      </c>
      <c r="K173" s="5">
        <v>10682.989977405723</v>
      </c>
      <c r="L173" s="5">
        <v>1425752.7348504208</v>
      </c>
      <c r="M173" s="5">
        <v>324937.73485042085</v>
      </c>
    </row>
    <row r="174" spans="1:13" x14ac:dyDescent="0.25">
      <c r="A174" s="16" t="s">
        <v>41</v>
      </c>
      <c r="B174" s="17" t="s">
        <v>61</v>
      </c>
      <c r="C174" s="5">
        <v>6916069.1191294342</v>
      </c>
      <c r="D174" s="19">
        <v>1134054</v>
      </c>
      <c r="E174" s="5">
        <v>0</v>
      </c>
      <c r="F174" s="19">
        <v>2346324.2340077925</v>
      </c>
      <c r="G174" s="5">
        <v>0</v>
      </c>
      <c r="H174" s="5">
        <v>0</v>
      </c>
      <c r="I174" s="5">
        <v>0</v>
      </c>
      <c r="J174" s="5">
        <v>0</v>
      </c>
      <c r="K174" s="5">
        <v>17713.443712909535</v>
      </c>
      <c r="L174" s="5">
        <v>2364037.6777207023</v>
      </c>
      <c r="M174" s="5">
        <v>1229983.6777207023</v>
      </c>
    </row>
    <row r="175" spans="1:13" x14ac:dyDescent="0.25">
      <c r="A175" s="16" t="s">
        <v>25</v>
      </c>
      <c r="B175" s="17" t="s">
        <v>60</v>
      </c>
      <c r="C175" s="5">
        <v>5919125.7699999996</v>
      </c>
      <c r="D175" s="19">
        <v>1346969</v>
      </c>
      <c r="E175" s="5">
        <v>0</v>
      </c>
      <c r="F175" s="19">
        <v>2008104.3146137933</v>
      </c>
      <c r="G175" s="5">
        <v>0</v>
      </c>
      <c r="H175" s="5">
        <v>0</v>
      </c>
      <c r="I175" s="5">
        <v>0</v>
      </c>
      <c r="J175" s="5">
        <v>0</v>
      </c>
      <c r="K175" s="5">
        <v>15160.071328165841</v>
      </c>
      <c r="L175" s="5">
        <v>2023264.3859419592</v>
      </c>
      <c r="M175" s="5">
        <v>676295.38594195922</v>
      </c>
    </row>
    <row r="176" spans="1:13" x14ac:dyDescent="0.25">
      <c r="A176" s="16" t="s">
        <v>59</v>
      </c>
      <c r="B176" s="17" t="s">
        <v>58</v>
      </c>
      <c r="C176" s="5">
        <v>14098267.770104676</v>
      </c>
      <c r="D176" s="19">
        <v>2253968</v>
      </c>
      <c r="E176" s="5">
        <v>0</v>
      </c>
      <c r="F176" s="19">
        <v>4782934.7504686974</v>
      </c>
      <c r="G176" s="5">
        <v>0</v>
      </c>
      <c r="H176" s="5">
        <v>0</v>
      </c>
      <c r="I176" s="5">
        <v>0</v>
      </c>
      <c r="J176" s="5">
        <v>0</v>
      </c>
      <c r="K176" s="5">
        <v>36108.498670804292</v>
      </c>
      <c r="L176" s="5">
        <v>4819043.2491395017</v>
      </c>
      <c r="M176" s="5">
        <v>2565075.2491395017</v>
      </c>
    </row>
    <row r="177" spans="1:13" x14ac:dyDescent="0.25">
      <c r="A177" s="16" t="s">
        <v>27</v>
      </c>
      <c r="B177" s="17" t="s">
        <v>57</v>
      </c>
      <c r="C177" s="5">
        <v>16234743</v>
      </c>
      <c r="D177" s="19">
        <v>1078027</v>
      </c>
      <c r="E177" s="5">
        <v>1301716.9929776019</v>
      </c>
      <c r="F177" s="19">
        <v>5066132.2499558358</v>
      </c>
      <c r="G177" s="5">
        <v>0</v>
      </c>
      <c r="H177" s="5">
        <v>0</v>
      </c>
      <c r="I177" s="5">
        <v>0</v>
      </c>
      <c r="J177" s="5">
        <v>0</v>
      </c>
      <c r="K177" s="5">
        <v>38246.482370624653</v>
      </c>
      <c r="L177" s="5">
        <v>6406095.7253040615</v>
      </c>
      <c r="M177" s="5">
        <v>5328068.7253040615</v>
      </c>
    </row>
    <row r="178" spans="1:13" x14ac:dyDescent="0.25">
      <c r="A178" s="16" t="s">
        <v>41</v>
      </c>
      <c r="B178" s="17" t="s">
        <v>298</v>
      </c>
      <c r="C178" s="5">
        <v>0</v>
      </c>
      <c r="D178" s="19">
        <v>178207</v>
      </c>
      <c r="E178" s="5">
        <v>0</v>
      </c>
      <c r="F178" s="19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-178207</v>
      </c>
    </row>
    <row r="179" spans="1:13" x14ac:dyDescent="0.25">
      <c r="A179" s="16" t="s">
        <v>19</v>
      </c>
      <c r="B179" s="17" t="s">
        <v>299</v>
      </c>
      <c r="C179" s="5">
        <v>12507502.690000035</v>
      </c>
      <c r="D179" s="19">
        <v>0</v>
      </c>
      <c r="E179" s="5">
        <v>0</v>
      </c>
      <c r="F179" s="19">
        <v>4243256.7059362717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</row>
    <row r="180" spans="1:13" x14ac:dyDescent="0.25">
      <c r="A180" s="16" t="s">
        <v>41</v>
      </c>
      <c r="B180" s="17" t="s">
        <v>300</v>
      </c>
      <c r="C180" s="5">
        <v>5627152.2800000077</v>
      </c>
      <c r="D180" s="19">
        <v>993878</v>
      </c>
      <c r="E180" s="5">
        <v>0</v>
      </c>
      <c r="F180" s="19">
        <v>1909050.2907926654</v>
      </c>
      <c r="G180" s="5">
        <v>0</v>
      </c>
      <c r="H180" s="5">
        <v>0</v>
      </c>
      <c r="I180" s="5">
        <v>0</v>
      </c>
      <c r="J180" s="5">
        <v>0</v>
      </c>
      <c r="K180" s="5">
        <v>14412.268509586196</v>
      </c>
      <c r="L180" s="5">
        <v>1923462.5593022516</v>
      </c>
      <c r="M180" s="5">
        <v>929584.55930225155</v>
      </c>
    </row>
    <row r="181" spans="1:13" x14ac:dyDescent="0.25">
      <c r="A181" s="16" t="s">
        <v>54</v>
      </c>
      <c r="B181" s="17" t="s">
        <v>56</v>
      </c>
      <c r="C181" s="5">
        <v>2735160.6500000004</v>
      </c>
      <c r="D181" s="19">
        <v>4646829</v>
      </c>
      <c r="E181" s="5">
        <v>0</v>
      </c>
      <c r="F181" s="19">
        <v>927922.14861602255</v>
      </c>
      <c r="G181" s="5">
        <v>0</v>
      </c>
      <c r="H181" s="5">
        <v>0</v>
      </c>
      <c r="I181" s="5">
        <v>0</v>
      </c>
      <c r="J181" s="5">
        <v>0</v>
      </c>
      <c r="K181" s="5">
        <v>7005.2964169390252</v>
      </c>
      <c r="L181" s="5">
        <v>934927.44503296155</v>
      </c>
      <c r="M181" s="5">
        <v>-3711901.5549670383</v>
      </c>
    </row>
    <row r="182" spans="1:13" x14ac:dyDescent="0.25">
      <c r="A182" s="16" t="s">
        <v>54</v>
      </c>
      <c r="B182" s="17" t="s">
        <v>55</v>
      </c>
      <c r="C182" s="5">
        <v>0</v>
      </c>
      <c r="D182" s="19">
        <v>158890</v>
      </c>
      <c r="E182" s="5">
        <v>0</v>
      </c>
      <c r="F182" s="19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-158890</v>
      </c>
    </row>
    <row r="183" spans="1:13" x14ac:dyDescent="0.25">
      <c r="A183" s="16" t="s">
        <v>54</v>
      </c>
      <c r="B183" s="17" t="s">
        <v>53</v>
      </c>
      <c r="C183" s="5">
        <v>431916.00999999978</v>
      </c>
      <c r="D183" s="19">
        <v>825842</v>
      </c>
      <c r="E183" s="5">
        <v>0</v>
      </c>
      <c r="F183" s="19">
        <v>146530.49063895358</v>
      </c>
      <c r="G183" s="5">
        <v>0</v>
      </c>
      <c r="H183" s="5">
        <v>0</v>
      </c>
      <c r="I183" s="5">
        <v>0</v>
      </c>
      <c r="J183" s="5">
        <v>0</v>
      </c>
      <c r="K183" s="5">
        <v>1106.2237522580615</v>
      </c>
      <c r="L183" s="5">
        <v>147636.71439121163</v>
      </c>
      <c r="M183" s="5">
        <v>-678205.28560878837</v>
      </c>
    </row>
    <row r="184" spans="1:13" x14ac:dyDescent="0.25">
      <c r="A184" s="16" t="s">
        <v>52</v>
      </c>
      <c r="B184" s="17" t="s">
        <v>51</v>
      </c>
      <c r="C184" s="5">
        <v>7580629.5999999996</v>
      </c>
      <c r="D184" s="19">
        <v>980984</v>
      </c>
      <c r="E184" s="5">
        <v>0</v>
      </c>
      <c r="F184" s="19">
        <v>2571780.9688049648</v>
      </c>
      <c r="G184" s="5">
        <v>0</v>
      </c>
      <c r="H184" s="5">
        <v>0</v>
      </c>
      <c r="I184" s="5">
        <v>532170.10454899748</v>
      </c>
      <c r="J184" s="5">
        <v>0</v>
      </c>
      <c r="K184" s="5">
        <v>17352.695849765052</v>
      </c>
      <c r="L184" s="5">
        <v>3121303.7692037271</v>
      </c>
      <c r="M184" s="5">
        <v>2140319.7692037271</v>
      </c>
    </row>
    <row r="185" spans="1:13" x14ac:dyDescent="0.25">
      <c r="A185" s="16" t="s">
        <v>19</v>
      </c>
      <c r="B185" s="17" t="s">
        <v>50</v>
      </c>
      <c r="C185" s="5">
        <v>0</v>
      </c>
      <c r="D185" s="19">
        <v>386474</v>
      </c>
      <c r="E185" s="5">
        <v>0</v>
      </c>
      <c r="F185" s="19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-386474</v>
      </c>
    </row>
    <row r="186" spans="1:13" x14ac:dyDescent="0.25">
      <c r="A186" s="16" t="s">
        <v>49</v>
      </c>
      <c r="B186" s="17" t="s">
        <v>48</v>
      </c>
      <c r="C186" s="5">
        <v>0</v>
      </c>
      <c r="D186" s="19">
        <v>88530</v>
      </c>
      <c r="E186" s="5">
        <v>0</v>
      </c>
      <c r="F186" s="19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-88530</v>
      </c>
    </row>
    <row r="187" spans="1:13" x14ac:dyDescent="0.25">
      <c r="A187" s="16" t="s">
        <v>25</v>
      </c>
      <c r="B187" s="17" t="s">
        <v>47</v>
      </c>
      <c r="C187" s="5">
        <v>0</v>
      </c>
      <c r="D187" s="19">
        <v>404305</v>
      </c>
      <c r="E187" s="5">
        <v>0</v>
      </c>
      <c r="F187" s="19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-404305</v>
      </c>
    </row>
    <row r="188" spans="1:13" x14ac:dyDescent="0.25">
      <c r="A188" s="16" t="s">
        <v>25</v>
      </c>
      <c r="B188" s="17" t="s">
        <v>46</v>
      </c>
      <c r="C188" s="5">
        <v>14877661.920000002</v>
      </c>
      <c r="D188" s="19">
        <v>5446281</v>
      </c>
      <c r="E188" s="5">
        <v>0</v>
      </c>
      <c r="F188" s="19">
        <v>5047349.6009052265</v>
      </c>
      <c r="G188" s="5">
        <v>0</v>
      </c>
      <c r="H188" s="5">
        <v>0</v>
      </c>
      <c r="I188" s="5">
        <v>0</v>
      </c>
      <c r="J188" s="5">
        <v>0</v>
      </c>
      <c r="K188" s="5">
        <v>38104.683811024472</v>
      </c>
      <c r="L188" s="5">
        <v>5085454.2847162513</v>
      </c>
      <c r="M188" s="5">
        <v>-360826.71528374869</v>
      </c>
    </row>
    <row r="189" spans="1:13" x14ac:dyDescent="0.25">
      <c r="A189" s="16" t="s">
        <v>29</v>
      </c>
      <c r="B189" s="17" t="s">
        <v>45</v>
      </c>
      <c r="C189" s="5">
        <v>0</v>
      </c>
      <c r="D189" s="19">
        <v>383753</v>
      </c>
      <c r="E189" s="5">
        <v>0</v>
      </c>
      <c r="F189" s="19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-383753</v>
      </c>
    </row>
    <row r="190" spans="1:13" x14ac:dyDescent="0.25">
      <c r="A190" s="16" t="s">
        <v>29</v>
      </c>
      <c r="B190" s="17" t="s">
        <v>286</v>
      </c>
      <c r="C190" s="5">
        <v>0</v>
      </c>
      <c r="D190" s="19">
        <v>145528</v>
      </c>
      <c r="E190" s="5">
        <v>0</v>
      </c>
      <c r="F190" s="19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-145528</v>
      </c>
    </row>
    <row r="191" spans="1:13" x14ac:dyDescent="0.25">
      <c r="A191" s="16" t="s">
        <v>44</v>
      </c>
      <c r="B191" s="17" t="s">
        <v>43</v>
      </c>
      <c r="C191" s="5">
        <v>6707875.4100000001</v>
      </c>
      <c r="D191" s="19">
        <v>1274214</v>
      </c>
      <c r="E191" s="5">
        <v>0</v>
      </c>
      <c r="F191" s="19">
        <v>2275693.0797084193</v>
      </c>
      <c r="G191" s="5">
        <v>0</v>
      </c>
      <c r="H191" s="5">
        <v>0</v>
      </c>
      <c r="I191" s="5">
        <v>0</v>
      </c>
      <c r="J191" s="5">
        <v>0</v>
      </c>
      <c r="K191" s="5">
        <v>17180.217759767194</v>
      </c>
      <c r="L191" s="5">
        <v>2292873.2974681864</v>
      </c>
      <c r="M191" s="5">
        <v>1018659.2974681864</v>
      </c>
    </row>
    <row r="192" spans="1:13" x14ac:dyDescent="0.25">
      <c r="A192" s="16" t="s">
        <v>31</v>
      </c>
      <c r="B192" s="17" t="s">
        <v>42</v>
      </c>
      <c r="C192" s="5">
        <v>2084603.89</v>
      </c>
      <c r="D192" s="19">
        <v>148702</v>
      </c>
      <c r="E192" s="5">
        <v>0</v>
      </c>
      <c r="F192" s="19">
        <v>707216.27288039494</v>
      </c>
      <c r="G192" s="5">
        <v>646776.12173971522</v>
      </c>
      <c r="H192" s="5">
        <v>0</v>
      </c>
      <c r="I192" s="5">
        <v>0</v>
      </c>
      <c r="J192" s="5">
        <v>0</v>
      </c>
      <c r="K192" s="5">
        <v>2832.0280288626764</v>
      </c>
      <c r="L192" s="5">
        <v>1356824.4226489731</v>
      </c>
      <c r="M192" s="5">
        <v>1208122.4226489731</v>
      </c>
    </row>
    <row r="193" spans="1:13" x14ac:dyDescent="0.25">
      <c r="A193" s="16" t="s">
        <v>27</v>
      </c>
      <c r="B193" s="17" t="s">
        <v>40</v>
      </c>
      <c r="C193" s="5">
        <v>6368510.3100000005</v>
      </c>
      <c r="D193" s="19">
        <v>1380215</v>
      </c>
      <c r="E193" s="5">
        <v>0</v>
      </c>
      <c r="F193" s="19">
        <v>2160561.1247509327</v>
      </c>
      <c r="G193" s="5">
        <v>0</v>
      </c>
      <c r="H193" s="5">
        <v>0</v>
      </c>
      <c r="I193" s="5">
        <v>0</v>
      </c>
      <c r="J193" s="5">
        <v>0</v>
      </c>
      <c r="K193" s="5">
        <v>16311.035498365418</v>
      </c>
      <c r="L193" s="5">
        <v>2176872.160249298</v>
      </c>
      <c r="M193" s="5">
        <v>796657.16024929797</v>
      </c>
    </row>
    <row r="194" spans="1:13" x14ac:dyDescent="0.25">
      <c r="A194" s="16" t="s">
        <v>36</v>
      </c>
      <c r="B194" s="17" t="s">
        <v>39</v>
      </c>
      <c r="C194" s="5">
        <v>2572452.2400000002</v>
      </c>
      <c r="D194" s="19">
        <v>199075</v>
      </c>
      <c r="E194" s="5">
        <v>0</v>
      </c>
      <c r="F194" s="19">
        <v>872722.19631885237</v>
      </c>
      <c r="G194" s="5">
        <v>798137.56998594268</v>
      </c>
      <c r="H194" s="5">
        <v>0</v>
      </c>
      <c r="I194" s="5">
        <v>0</v>
      </c>
      <c r="J194" s="5">
        <v>0</v>
      </c>
      <c r="K194" s="5">
        <v>3494.7919273961343</v>
      </c>
      <c r="L194" s="5">
        <v>1674354.5582321913</v>
      </c>
      <c r="M194" s="5">
        <v>1475279.5582321913</v>
      </c>
    </row>
    <row r="195" spans="1:13" x14ac:dyDescent="0.25">
      <c r="A195" s="16" t="s">
        <v>38</v>
      </c>
      <c r="B195" s="17" t="s">
        <v>37</v>
      </c>
      <c r="C195" s="5">
        <v>3695251.9499999993</v>
      </c>
      <c r="D195" s="19">
        <v>1031273</v>
      </c>
      <c r="E195" s="5">
        <v>0</v>
      </c>
      <c r="F195" s="19">
        <v>1253639.7557202154</v>
      </c>
      <c r="G195" s="5">
        <v>0</v>
      </c>
      <c r="H195" s="5">
        <v>0</v>
      </c>
      <c r="I195" s="5">
        <v>2150.2461668704054</v>
      </c>
      <c r="J195" s="5">
        <v>0</v>
      </c>
      <c r="K195" s="5">
        <v>9455.9484159327421</v>
      </c>
      <c r="L195" s="5">
        <v>1265245.9503030186</v>
      </c>
      <c r="M195" s="5">
        <v>233972.95030301856</v>
      </c>
    </row>
    <row r="196" spans="1:13" x14ac:dyDescent="0.25">
      <c r="A196" s="16" t="s">
        <v>36</v>
      </c>
      <c r="B196" s="17" t="s">
        <v>35</v>
      </c>
      <c r="C196" s="5">
        <v>1958341.23</v>
      </c>
      <c r="D196" s="19">
        <v>282767</v>
      </c>
      <c r="E196" s="5">
        <v>0</v>
      </c>
      <c r="F196" s="19">
        <v>664380.79308611876</v>
      </c>
      <c r="G196" s="5">
        <v>607601.44978065055</v>
      </c>
      <c r="H196" s="5">
        <v>0</v>
      </c>
      <c r="I196" s="5">
        <v>0</v>
      </c>
      <c r="J196" s="5">
        <v>0</v>
      </c>
      <c r="K196" s="5">
        <v>2660.4945332983184</v>
      </c>
      <c r="L196" s="5">
        <v>1274642.7374000677</v>
      </c>
      <c r="M196" s="5">
        <v>991875.73740006774</v>
      </c>
    </row>
    <row r="197" spans="1:13" x14ac:dyDescent="0.25">
      <c r="A197" s="16" t="s">
        <v>27</v>
      </c>
      <c r="B197" s="17" t="s">
        <v>34</v>
      </c>
      <c r="C197" s="5">
        <v>0</v>
      </c>
      <c r="D197" s="19">
        <v>2123985</v>
      </c>
      <c r="E197" s="5">
        <v>0</v>
      </c>
      <c r="F197" s="19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-2123985</v>
      </c>
    </row>
    <row r="198" spans="1:13" x14ac:dyDescent="0.25">
      <c r="A198" s="16" t="s">
        <v>27</v>
      </c>
      <c r="B198" s="17" t="s">
        <v>33</v>
      </c>
      <c r="C198" s="5">
        <v>9315680.3900000006</v>
      </c>
      <c r="D198" s="19">
        <v>813850</v>
      </c>
      <c r="E198" s="5">
        <v>0</v>
      </c>
      <c r="F198" s="19">
        <v>3160408.9373357086</v>
      </c>
      <c r="G198" s="5">
        <v>0</v>
      </c>
      <c r="H198" s="5">
        <v>0</v>
      </c>
      <c r="I198" s="5">
        <v>0</v>
      </c>
      <c r="J198" s="5">
        <v>0</v>
      </c>
      <c r="K198" s="5">
        <v>23859.330696870085</v>
      </c>
      <c r="L198" s="5">
        <v>3184268.2680325788</v>
      </c>
      <c r="M198" s="5">
        <v>2370418.2680325788</v>
      </c>
    </row>
    <row r="199" spans="1:13" x14ac:dyDescent="0.25">
      <c r="A199" s="16" t="s">
        <v>27</v>
      </c>
      <c r="B199" s="17" t="s">
        <v>32</v>
      </c>
      <c r="C199" s="5">
        <v>32827820.109999999</v>
      </c>
      <c r="D199" s="19">
        <v>7458188</v>
      </c>
      <c r="E199" s="5">
        <v>0</v>
      </c>
      <c r="F199" s="19">
        <v>11137064.790271631</v>
      </c>
      <c r="G199" s="5">
        <v>0</v>
      </c>
      <c r="H199" s="5">
        <v>0</v>
      </c>
      <c r="I199" s="5">
        <v>0</v>
      </c>
      <c r="J199" s="5">
        <v>0</v>
      </c>
      <c r="K199" s="5">
        <v>84078.648394017306</v>
      </c>
      <c r="L199" s="5">
        <v>11221143.438665647</v>
      </c>
      <c r="M199" s="5">
        <v>3762955.4386656471</v>
      </c>
    </row>
    <row r="200" spans="1:13" x14ac:dyDescent="0.25">
      <c r="A200" s="16" t="s">
        <v>31</v>
      </c>
      <c r="B200" s="17" t="s">
        <v>30</v>
      </c>
      <c r="C200" s="5">
        <v>4343323.3629238587</v>
      </c>
      <c r="D200" s="19">
        <v>745543</v>
      </c>
      <c r="E200" s="5">
        <v>0</v>
      </c>
      <c r="F200" s="19">
        <v>1473502.460288201</v>
      </c>
      <c r="G200" s="5">
        <v>0</v>
      </c>
      <c r="H200" s="5">
        <v>851043.47740854532</v>
      </c>
      <c r="I200" s="5">
        <v>0</v>
      </c>
      <c r="J200" s="5">
        <v>0</v>
      </c>
      <c r="K200" s="5">
        <v>7825.2727864700073</v>
      </c>
      <c r="L200" s="5">
        <v>2332371.2104832167</v>
      </c>
      <c r="M200" s="5">
        <v>1586828.2104832167</v>
      </c>
    </row>
    <row r="201" spans="1:13" x14ac:dyDescent="0.25">
      <c r="A201" s="16" t="s">
        <v>29</v>
      </c>
      <c r="B201" s="17" t="s">
        <v>28</v>
      </c>
      <c r="C201" s="5">
        <v>41531502</v>
      </c>
      <c r="D201" s="19">
        <v>5624310</v>
      </c>
      <c r="E201" s="5">
        <v>6889977.8347136052</v>
      </c>
      <c r="F201" s="19">
        <v>11752376.422491457</v>
      </c>
      <c r="G201" s="5">
        <v>0</v>
      </c>
      <c r="H201" s="5">
        <v>0</v>
      </c>
      <c r="I201" s="5">
        <v>0</v>
      </c>
      <c r="J201" s="5">
        <v>0</v>
      </c>
      <c r="K201" s="5">
        <v>88723.909183318872</v>
      </c>
      <c r="L201" s="5">
        <v>18731078.166388381</v>
      </c>
      <c r="M201" s="5">
        <v>13106768.166388381</v>
      </c>
    </row>
    <row r="202" spans="1:13" x14ac:dyDescent="0.25">
      <c r="A202" s="16" t="s">
        <v>27</v>
      </c>
      <c r="B202" s="17" t="s">
        <v>287</v>
      </c>
      <c r="C202" s="5">
        <v>0</v>
      </c>
      <c r="D202" s="19">
        <v>93964</v>
      </c>
      <c r="E202" s="5">
        <v>0</v>
      </c>
      <c r="F202" s="19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-93964</v>
      </c>
    </row>
    <row r="203" spans="1:13" x14ac:dyDescent="0.25">
      <c r="A203" s="16" t="s">
        <v>27</v>
      </c>
      <c r="B203" s="17" t="s">
        <v>26</v>
      </c>
      <c r="C203" s="5">
        <v>0</v>
      </c>
      <c r="D203" s="19">
        <v>123239</v>
      </c>
      <c r="E203" s="5">
        <v>0</v>
      </c>
      <c r="F203" s="19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-123239</v>
      </c>
    </row>
    <row r="204" spans="1:13" x14ac:dyDescent="0.25">
      <c r="A204" s="16" t="s">
        <v>25</v>
      </c>
      <c r="B204" s="17" t="s">
        <v>24</v>
      </c>
      <c r="C204" s="5">
        <v>9431179.3500000015</v>
      </c>
      <c r="D204" s="19">
        <v>2259840</v>
      </c>
      <c r="E204" s="5">
        <v>0</v>
      </c>
      <c r="F204" s="19">
        <v>3199592.7575351242</v>
      </c>
      <c r="G204" s="5">
        <v>0</v>
      </c>
      <c r="H204" s="5">
        <v>0</v>
      </c>
      <c r="I204" s="5">
        <v>0</v>
      </c>
      <c r="J204" s="5">
        <v>0</v>
      </c>
      <c r="K204" s="5">
        <v>24155.146758222163</v>
      </c>
      <c r="L204" s="5">
        <v>3223747.9042933462</v>
      </c>
      <c r="M204" s="5">
        <v>963907.90429334622</v>
      </c>
    </row>
    <row r="205" spans="1:13" x14ac:dyDescent="0.25">
      <c r="A205" s="16" t="s">
        <v>23</v>
      </c>
      <c r="B205" s="17" t="s">
        <v>22</v>
      </c>
      <c r="C205" s="5">
        <v>7200356</v>
      </c>
      <c r="D205" s="19">
        <v>944740</v>
      </c>
      <c r="E205" s="5">
        <v>0</v>
      </c>
      <c r="F205" s="19">
        <v>2442770.5225725109</v>
      </c>
      <c r="G205" s="5">
        <v>0</v>
      </c>
      <c r="H205" s="5">
        <v>0</v>
      </c>
      <c r="I205" s="5">
        <v>0</v>
      </c>
      <c r="J205" s="5">
        <v>0</v>
      </c>
      <c r="K205" s="5">
        <v>18441.559579867971</v>
      </c>
      <c r="L205" s="5">
        <v>2461212.0821523787</v>
      </c>
      <c r="M205" s="5">
        <v>1516472.0821523787</v>
      </c>
    </row>
    <row r="206" spans="1:13" x14ac:dyDescent="0.25">
      <c r="A206" s="16" t="s">
        <v>21</v>
      </c>
      <c r="B206" s="17" t="s">
        <v>20</v>
      </c>
      <c r="C206" s="5">
        <v>3602887.0385733647</v>
      </c>
      <c r="D206" s="19">
        <v>319819</v>
      </c>
      <c r="E206" s="5">
        <v>0</v>
      </c>
      <c r="F206" s="19">
        <v>1222304.3213398871</v>
      </c>
      <c r="G206" s="5">
        <v>0</v>
      </c>
      <c r="H206" s="5">
        <v>705960.21935459226</v>
      </c>
      <c r="I206" s="5">
        <v>0</v>
      </c>
      <c r="J206" s="5">
        <v>0</v>
      </c>
      <c r="K206" s="5">
        <v>6491.2445010067549</v>
      </c>
      <c r="L206" s="5">
        <v>1934755.7851954862</v>
      </c>
      <c r="M206" s="5">
        <v>1614936.7851954862</v>
      </c>
    </row>
    <row r="207" spans="1:13" x14ac:dyDescent="0.25">
      <c r="A207" s="16" t="s">
        <v>19</v>
      </c>
      <c r="B207" s="17" t="s">
        <v>18</v>
      </c>
      <c r="C207" s="5">
        <v>0</v>
      </c>
      <c r="D207" s="19">
        <v>123036</v>
      </c>
      <c r="E207" s="5">
        <v>0</v>
      </c>
      <c r="F207" s="19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-123036</v>
      </c>
    </row>
    <row r="208" spans="1:13" x14ac:dyDescent="0.25">
      <c r="A208" s="16" t="s">
        <v>17</v>
      </c>
      <c r="B208" s="17" t="s">
        <v>16</v>
      </c>
      <c r="C208" s="5">
        <v>2182946.5999999996</v>
      </c>
      <c r="D208" s="19">
        <v>392669</v>
      </c>
      <c r="E208" s="5">
        <v>0</v>
      </c>
      <c r="F208" s="19">
        <v>740579.71672926797</v>
      </c>
      <c r="G208" s="5">
        <v>0</v>
      </c>
      <c r="H208" s="5">
        <v>427732.93863400724</v>
      </c>
      <c r="I208" s="5">
        <v>0</v>
      </c>
      <c r="J208" s="5">
        <v>0</v>
      </c>
      <c r="K208" s="5">
        <v>3932.9681895473195</v>
      </c>
      <c r="L208" s="5">
        <v>1172245.6235528225</v>
      </c>
      <c r="M208" s="5">
        <v>779576.62355282251</v>
      </c>
    </row>
    <row r="209" spans="1:13" x14ac:dyDescent="0.25">
      <c r="A209" s="16" t="s">
        <v>15</v>
      </c>
      <c r="B209" s="17" t="s">
        <v>14</v>
      </c>
      <c r="C209" s="5">
        <v>15954065.77</v>
      </c>
      <c r="D209" s="19">
        <v>1877469</v>
      </c>
      <c r="E209" s="5">
        <v>0</v>
      </c>
      <c r="F209" s="19">
        <v>5412527.0442376882</v>
      </c>
      <c r="G209" s="5">
        <v>0</v>
      </c>
      <c r="H209" s="5">
        <v>0</v>
      </c>
      <c r="I209" s="5">
        <v>0</v>
      </c>
      <c r="J209" s="5">
        <v>0</v>
      </c>
      <c r="K209" s="5">
        <v>40861.570516594897</v>
      </c>
      <c r="L209" s="5">
        <v>5453388.6147542829</v>
      </c>
      <c r="M209" s="5">
        <v>3575919.6147542829</v>
      </c>
    </row>
    <row r="210" spans="1:13" x14ac:dyDescent="0.25">
      <c r="A210" s="16" t="s">
        <v>13</v>
      </c>
      <c r="B210" s="17" t="s">
        <v>12</v>
      </c>
      <c r="C210" s="5">
        <v>2044172.0860961776</v>
      </c>
      <c r="D210" s="19">
        <v>505756</v>
      </c>
      <c r="E210" s="5">
        <v>0</v>
      </c>
      <c r="F210" s="19">
        <v>693499.50404970243</v>
      </c>
      <c r="G210" s="5">
        <v>0</v>
      </c>
      <c r="H210" s="5">
        <v>400541.05467331503</v>
      </c>
      <c r="I210" s="5">
        <v>0</v>
      </c>
      <c r="J210" s="5">
        <v>0</v>
      </c>
      <c r="K210" s="5">
        <v>3682.941116643372</v>
      </c>
      <c r="L210" s="5">
        <v>1097723.4998396609</v>
      </c>
      <c r="M210" s="5">
        <v>591967.49983966094</v>
      </c>
    </row>
    <row r="211" spans="1:13" x14ac:dyDescent="0.25">
      <c r="A211" s="16" t="s">
        <v>11</v>
      </c>
      <c r="B211" s="17" t="s">
        <v>10</v>
      </c>
      <c r="C211" s="5">
        <v>4673662.9677345082</v>
      </c>
      <c r="D211" s="20">
        <v>603449</v>
      </c>
      <c r="E211" s="5">
        <v>0</v>
      </c>
      <c r="F211" s="19">
        <v>1585572.4536426554</v>
      </c>
      <c r="G211" s="5">
        <v>0</v>
      </c>
      <c r="H211" s="5">
        <v>0</v>
      </c>
      <c r="I211" s="5">
        <v>0</v>
      </c>
      <c r="J211" s="5">
        <v>0</v>
      </c>
      <c r="K211" s="5">
        <v>11970.190651087043</v>
      </c>
      <c r="L211" s="5">
        <v>1597542.6442937425</v>
      </c>
      <c r="M211" s="5">
        <v>994093.64429374249</v>
      </c>
    </row>
    <row r="212" spans="1:13" x14ac:dyDescent="0.25">
      <c r="A212" s="16" t="s">
        <v>9</v>
      </c>
      <c r="B212" s="17" t="s">
        <v>8</v>
      </c>
      <c r="C212" s="5">
        <v>2687328.246499999</v>
      </c>
      <c r="D212" s="20">
        <v>817798</v>
      </c>
      <c r="E212" s="5">
        <v>0</v>
      </c>
      <c r="F212" s="19">
        <v>911694.67523920641</v>
      </c>
      <c r="G212" s="5">
        <v>0</v>
      </c>
      <c r="H212" s="5">
        <v>526562.95300563856</v>
      </c>
      <c r="I212" s="5">
        <v>0</v>
      </c>
      <c r="J212" s="5">
        <v>0</v>
      </c>
      <c r="K212" s="5">
        <v>4841.7018118338201</v>
      </c>
      <c r="L212" s="5">
        <v>1443099.3300566787</v>
      </c>
      <c r="M212" s="5">
        <v>625301.33005667874</v>
      </c>
    </row>
    <row r="213" spans="1:13" ht="15.75" thickBot="1" x14ac:dyDescent="0.3">
      <c r="A213" s="16" t="s">
        <v>278</v>
      </c>
      <c r="B213" s="17" t="s">
        <v>7</v>
      </c>
      <c r="C213" s="5">
        <v>204338.75293931586</v>
      </c>
      <c r="D213" s="20">
        <v>255244</v>
      </c>
      <c r="E213" s="5">
        <v>0</v>
      </c>
      <c r="F213" s="19">
        <v>69323.333776744897</v>
      </c>
      <c r="G213" s="5">
        <v>63398.819690018208</v>
      </c>
      <c r="H213" s="5">
        <v>0</v>
      </c>
      <c r="I213" s="5">
        <v>0</v>
      </c>
      <c r="J213" s="5">
        <v>0</v>
      </c>
      <c r="K213" s="5">
        <v>277.60337514624342</v>
      </c>
      <c r="L213" s="5">
        <v>132999.75684190934</v>
      </c>
      <c r="M213" s="5">
        <v>-122244.24315809066</v>
      </c>
    </row>
    <row r="214" spans="1:13" ht="15.75" thickTop="1" x14ac:dyDescent="0.25">
      <c r="A214" s="18"/>
      <c r="B214" s="18"/>
      <c r="C214" s="21">
        <f t="shared" ref="C214:M214" si="1">SUM(C12:C213)</f>
        <v>1630384235.2567019</v>
      </c>
      <c r="D214" s="21">
        <f t="shared" si="1"/>
        <v>251368748</v>
      </c>
      <c r="E214" s="21">
        <f t="shared" si="1"/>
        <v>81609996.599999994</v>
      </c>
      <c r="F214" s="21">
        <f t="shared" si="1"/>
        <v>525432361.44300032</v>
      </c>
      <c r="G214" s="21">
        <f t="shared" si="1"/>
        <v>23121172.966735795</v>
      </c>
      <c r="H214" s="21">
        <f t="shared" si="1"/>
        <v>36454124.551264204</v>
      </c>
      <c r="I214" s="21">
        <f t="shared" si="1"/>
        <v>7263180.243183461</v>
      </c>
      <c r="J214" s="21">
        <f t="shared" si="1"/>
        <v>13465649.438999999</v>
      </c>
      <c r="K214" s="21">
        <f t="shared" si="1"/>
        <v>3573631.9999996396</v>
      </c>
      <c r="L214" s="21">
        <f t="shared" si="1"/>
        <v>680083305</v>
      </c>
      <c r="M214" s="21">
        <f t="shared" si="1"/>
        <v>428714556.99999988</v>
      </c>
    </row>
    <row r="216" spans="1:13" ht="15.75" thickBot="1" x14ac:dyDescent="0.3"/>
    <row r="217" spans="1:13" ht="15.75" thickTop="1" x14ac:dyDescent="0.25">
      <c r="G217" s="23"/>
      <c r="H217" s="38" t="s">
        <v>309</v>
      </c>
      <c r="I217" s="29"/>
      <c r="J217" s="29" t="s">
        <v>310</v>
      </c>
      <c r="K217" s="30" t="s">
        <v>311</v>
      </c>
    </row>
    <row r="218" spans="1:13" ht="15.75" thickBot="1" x14ac:dyDescent="0.3">
      <c r="C218" s="2" t="s">
        <v>6</v>
      </c>
      <c r="D218" s="4">
        <v>7.9695259399999996E-3</v>
      </c>
      <c r="H218" s="39" t="s">
        <v>312</v>
      </c>
      <c r="I218" s="31"/>
      <c r="J218" s="32" t="s">
        <v>313</v>
      </c>
      <c r="K218" s="33" t="s">
        <v>314</v>
      </c>
    </row>
    <row r="219" spans="1:13" ht="16.5" thickTop="1" thickBot="1" x14ac:dyDescent="0.3">
      <c r="C219" s="2" t="s">
        <v>5</v>
      </c>
      <c r="D219" s="3">
        <v>6.6800000000000002E-3</v>
      </c>
      <c r="H219" s="34" t="s">
        <v>315</v>
      </c>
      <c r="I219" s="35"/>
      <c r="J219" s="36">
        <v>617467.54426517547</v>
      </c>
      <c r="K219" s="37">
        <v>2032409</v>
      </c>
    </row>
    <row r="220" spans="1:13" ht="16.5" thickTop="1" thickBot="1" x14ac:dyDescent="0.3">
      <c r="C220" s="2" t="s">
        <v>4</v>
      </c>
      <c r="D220" s="1">
        <v>216372500</v>
      </c>
      <c r="H220" s="34" t="s">
        <v>241</v>
      </c>
      <c r="I220" s="35"/>
      <c r="J220" s="36">
        <v>251293.16765425407</v>
      </c>
      <c r="K220" s="37">
        <v>26218.59</v>
      </c>
    </row>
    <row r="221" spans="1:13" ht="16.5" thickTop="1" thickBot="1" x14ac:dyDescent="0.3">
      <c r="C221" s="2" t="s">
        <v>3</v>
      </c>
      <c r="D221" s="22">
        <v>7.314512206030209E-3</v>
      </c>
      <c r="H221" s="34" t="s">
        <v>316</v>
      </c>
      <c r="I221" s="35"/>
      <c r="J221" s="36">
        <v>2839365.5791608961</v>
      </c>
      <c r="K221" s="37">
        <v>4555517</v>
      </c>
    </row>
    <row r="222" spans="1:13" ht="16.5" thickTop="1" thickBot="1" x14ac:dyDescent="0.3">
      <c r="C222" s="2" t="s">
        <v>2</v>
      </c>
      <c r="D222" s="1">
        <v>251368747.87549999</v>
      </c>
      <c r="H222" s="34" t="s">
        <v>317</v>
      </c>
      <c r="I222" s="35"/>
      <c r="J222" s="36">
        <v>2150.2461668704054</v>
      </c>
      <c r="K222" s="37">
        <v>134166</v>
      </c>
    </row>
    <row r="223" spans="1:13" ht="16.5" thickTop="1" thickBot="1" x14ac:dyDescent="0.3">
      <c r="C223" s="2" t="s">
        <v>1</v>
      </c>
      <c r="D223" s="1">
        <v>251018747.87549999</v>
      </c>
      <c r="H223" s="34" t="s">
        <v>318</v>
      </c>
      <c r="I223" s="35"/>
      <c r="J223" s="36">
        <v>3552903.7059362661</v>
      </c>
      <c r="K223" s="37">
        <v>475502.42000000004</v>
      </c>
    </row>
    <row r="224" spans="1:13" ht="16.5" thickTop="1" thickBot="1" x14ac:dyDescent="0.3">
      <c r="C224" s="2" t="s">
        <v>0</v>
      </c>
      <c r="D224" s="1">
        <v>350000</v>
      </c>
      <c r="H224" s="27" t="s">
        <v>292</v>
      </c>
      <c r="I224" s="28">
        <v>3.4500000000000003E-2</v>
      </c>
    </row>
  </sheetData>
  <mergeCells count="2">
    <mergeCell ref="A5:M5"/>
    <mergeCell ref="A6:M6"/>
  </mergeCells>
  <pageMargins left="0.7" right="0.7" top="0.75" bottom="0.75" header="0.3" footer="0.3"/>
  <pageSetup scale="5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Print</vt:lpstr>
      <vt:lpstr>Print!Print_Titles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Vielhaber</dc:creator>
  <cp:lastModifiedBy>Daniel Vielhaber</cp:lastModifiedBy>
  <cp:lastPrinted>2019-05-29T20:03:23Z</cp:lastPrinted>
  <dcterms:created xsi:type="dcterms:W3CDTF">2015-08-26T19:35:45Z</dcterms:created>
  <dcterms:modified xsi:type="dcterms:W3CDTF">2019-06-04T15:46:53Z</dcterms:modified>
</cp:coreProperties>
</file>